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8" windowWidth="14808" windowHeight="7836" activeTab="1"/>
  </bookViews>
  <sheets>
    <sheet name="2025-2015" sheetId="9" r:id="rId1"/>
    <sheet name="total " sheetId="11" r:id="rId2"/>
  </sheets>
  <calcPr calcId="162913"/>
</workbook>
</file>

<file path=xl/calcChain.xml><?xml version="1.0" encoding="utf-8"?>
<calcChain xmlns="http://schemas.openxmlformats.org/spreadsheetml/2006/main">
  <c r="H9" i="11" l="1"/>
  <c r="H8" i="11"/>
  <c r="H7" i="11"/>
  <c r="H6" i="11"/>
  <c r="H5" i="11"/>
  <c r="H4" i="11"/>
  <c r="H3" i="11"/>
  <c r="P13" i="9" l="1"/>
  <c r="K24" i="9"/>
  <c r="K22" i="9"/>
  <c r="K20" i="9"/>
  <c r="K19" i="9"/>
  <c r="K18" i="9"/>
  <c r="K17" i="9"/>
  <c r="K16" i="9"/>
  <c r="P12" i="9"/>
  <c r="P11" i="9"/>
  <c r="P10" i="9"/>
  <c r="P9" i="9"/>
  <c r="P8" i="9"/>
  <c r="P7" i="9"/>
  <c r="P6" i="9"/>
  <c r="P5" i="9"/>
  <c r="P4" i="9"/>
</calcChain>
</file>

<file path=xl/sharedStrings.xml><?xml version="1.0" encoding="utf-8"?>
<sst xmlns="http://schemas.openxmlformats.org/spreadsheetml/2006/main" count="37" uniqueCount="34">
  <si>
    <t>Gracieux</t>
  </si>
  <si>
    <t>Total</t>
  </si>
  <si>
    <t>TOTAL</t>
  </si>
  <si>
    <t>REP</t>
  </si>
  <si>
    <t>Janvier</t>
  </si>
  <si>
    <t>Février</t>
  </si>
  <si>
    <t>Avril</t>
  </si>
  <si>
    <t>Mars</t>
  </si>
  <si>
    <t>Mai</t>
  </si>
  <si>
    <t>Juin</t>
  </si>
  <si>
    <t>Juillet</t>
  </si>
  <si>
    <t>Août</t>
  </si>
  <si>
    <t>Septembre</t>
  </si>
  <si>
    <t>Octobre</t>
  </si>
  <si>
    <t>Novembre</t>
  </si>
  <si>
    <t>Mois</t>
  </si>
  <si>
    <t>En 2016</t>
  </si>
  <si>
    <t>Suivi mensuel des recours gracieux (par PC contesté) et contentieux (par requête déposée)</t>
  </si>
  <si>
    <t>Décembre</t>
  </si>
  <si>
    <t>En 2017</t>
  </si>
  <si>
    <t>En 2018</t>
  </si>
  <si>
    <t>En 2019</t>
  </si>
  <si>
    <t>En 2020</t>
  </si>
  <si>
    <t>En 2021</t>
  </si>
  <si>
    <t>En 2022</t>
  </si>
  <si>
    <t>En 2023</t>
  </si>
  <si>
    <t>En 2024</t>
  </si>
  <si>
    <t>En 2025</t>
  </si>
  <si>
    <t>Désistement</t>
  </si>
  <si>
    <t>Gagné</t>
  </si>
  <si>
    <t>Perdu</t>
  </si>
  <si>
    <t>Irrecev.</t>
  </si>
  <si>
    <t>Restent à juger</t>
  </si>
  <si>
    <t>Non lieu à statuer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</si>
</sst>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ont="1"/>
    <xf numFmtId="0" fontId="1" fillId="0" borderId="2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Border="1"/>
    <xf numFmtId="0" fontId="1" fillId="5" borderId="11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opLeftCell="A13" zoomScale="90" zoomScaleNormal="90" workbookViewId="0">
      <selection activeCell="K15" sqref="K15"/>
    </sheetView>
  </sheetViews>
  <sheetFormatPr baseColWidth="10" defaultColWidth="9.109375" defaultRowHeight="14.4" x14ac:dyDescent="0.3"/>
  <cols>
    <col min="1" max="1" width="6.33203125" customWidth="1"/>
    <col min="3" max="3" width="10" customWidth="1"/>
    <col min="4" max="4" width="8.88671875" customWidth="1"/>
    <col min="5" max="5" width="8.44140625" customWidth="1"/>
    <col min="6" max="6" width="10.109375" customWidth="1"/>
    <col min="7" max="7" width="12" bestFit="1" customWidth="1"/>
    <col min="9" max="9" width="2.33203125" hidden="1" customWidth="1"/>
    <col min="10" max="10" width="10.6640625" customWidth="1"/>
    <col min="11" max="11" width="9.6640625" customWidth="1"/>
    <col min="12" max="12" width="12" bestFit="1" customWidth="1"/>
    <col min="13" max="13" width="11.6640625" customWidth="1"/>
    <col min="14" max="14" width="11.33203125" customWidth="1"/>
    <col min="15" max="15" width="13.109375" customWidth="1"/>
    <col min="16" max="16" width="12.109375" customWidth="1"/>
    <col min="19" max="19" width="12.44140625" customWidth="1"/>
    <col min="22" max="22" width="10.109375" customWidth="1"/>
    <col min="24" max="24" width="10.5546875" customWidth="1"/>
    <col min="25" max="25" width="10.6640625" customWidth="1"/>
    <col min="29" max="29" width="10.109375" customWidth="1"/>
    <col min="31" max="31" width="11" customWidth="1"/>
  </cols>
  <sheetData>
    <row r="1" spans="1:29" ht="11.4" customHeight="1" thickBot="1" x14ac:dyDescent="0.35"/>
    <row r="2" spans="1:29" ht="15" thickBot="1" x14ac:dyDescent="0.35">
      <c r="B2" s="102" t="s">
        <v>17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</row>
    <row r="3" spans="1:29" ht="15" thickBot="1" x14ac:dyDescent="0.35">
      <c r="B3" s="28" t="s">
        <v>15</v>
      </c>
      <c r="C3" s="22" t="s">
        <v>4</v>
      </c>
      <c r="D3" s="23" t="s">
        <v>5</v>
      </c>
      <c r="E3" s="23" t="s">
        <v>7</v>
      </c>
      <c r="F3" s="23" t="s">
        <v>6</v>
      </c>
      <c r="G3" s="23" t="s">
        <v>8</v>
      </c>
      <c r="H3" s="23" t="s">
        <v>9</v>
      </c>
      <c r="I3" s="23" t="s">
        <v>10</v>
      </c>
      <c r="J3" s="23" t="s">
        <v>10</v>
      </c>
      <c r="K3" s="23" t="s">
        <v>11</v>
      </c>
      <c r="L3" s="23" t="s">
        <v>12</v>
      </c>
      <c r="M3" s="24" t="s">
        <v>13</v>
      </c>
      <c r="N3" s="25" t="s">
        <v>14</v>
      </c>
      <c r="O3" s="26" t="s">
        <v>18</v>
      </c>
      <c r="P3" s="27" t="s">
        <v>1</v>
      </c>
    </row>
    <row r="4" spans="1:29" ht="15" thickBot="1" x14ac:dyDescent="0.35">
      <c r="B4" s="3" t="s">
        <v>16</v>
      </c>
      <c r="C4" s="12">
        <v>5</v>
      </c>
      <c r="D4" s="13">
        <v>4</v>
      </c>
      <c r="E4" s="13">
        <v>10</v>
      </c>
      <c r="F4" s="13">
        <v>12</v>
      </c>
      <c r="G4" s="13">
        <v>3</v>
      </c>
      <c r="H4" s="13">
        <v>7</v>
      </c>
      <c r="I4" s="13">
        <v>14</v>
      </c>
      <c r="J4" s="13">
        <v>0</v>
      </c>
      <c r="K4" s="13">
        <v>3</v>
      </c>
      <c r="L4" s="13">
        <v>6</v>
      </c>
      <c r="M4" s="13">
        <v>3</v>
      </c>
      <c r="N4" s="13">
        <v>3</v>
      </c>
      <c r="O4" s="39">
        <v>6</v>
      </c>
      <c r="P4" s="1">
        <f t="shared" ref="P4:P9" si="0">SUM(C4:O4)</f>
        <v>76</v>
      </c>
    </row>
    <row r="5" spans="1:29" ht="15" thickBot="1" x14ac:dyDescent="0.35">
      <c r="B5" s="6" t="s">
        <v>19</v>
      </c>
      <c r="C5" s="8">
        <v>1</v>
      </c>
      <c r="D5" s="7">
        <v>2</v>
      </c>
      <c r="E5" s="7">
        <v>5</v>
      </c>
      <c r="F5" s="7">
        <v>5</v>
      </c>
      <c r="G5" s="7">
        <v>6</v>
      </c>
      <c r="H5" s="7">
        <v>2</v>
      </c>
      <c r="I5" s="7"/>
      <c r="J5" s="7">
        <v>3</v>
      </c>
      <c r="K5" s="7">
        <v>7</v>
      </c>
      <c r="L5" s="7">
        <v>6</v>
      </c>
      <c r="M5" s="7">
        <v>3</v>
      </c>
      <c r="N5" s="7">
        <v>4</v>
      </c>
      <c r="O5" s="40">
        <v>6</v>
      </c>
      <c r="P5" s="6">
        <f t="shared" si="0"/>
        <v>50</v>
      </c>
    </row>
    <row r="6" spans="1:29" ht="15" thickBot="1" x14ac:dyDescent="0.35">
      <c r="B6" s="1" t="s">
        <v>20</v>
      </c>
      <c r="C6" s="15">
        <v>3</v>
      </c>
      <c r="D6" s="4">
        <v>5</v>
      </c>
      <c r="E6" s="4">
        <v>1</v>
      </c>
      <c r="F6" s="4">
        <v>4</v>
      </c>
      <c r="G6" s="4">
        <v>3</v>
      </c>
      <c r="H6" s="4">
        <v>3</v>
      </c>
      <c r="I6" s="4"/>
      <c r="J6" s="4">
        <v>8</v>
      </c>
      <c r="K6" s="4">
        <v>4</v>
      </c>
      <c r="L6" s="4">
        <v>6</v>
      </c>
      <c r="M6" s="4">
        <v>7</v>
      </c>
      <c r="N6" s="4">
        <v>6</v>
      </c>
      <c r="O6" s="9">
        <v>2</v>
      </c>
      <c r="P6" s="1">
        <f t="shared" si="0"/>
        <v>52</v>
      </c>
    </row>
    <row r="7" spans="1:29" ht="15" thickBot="1" x14ac:dyDescent="0.35">
      <c r="B7" s="19" t="s">
        <v>21</v>
      </c>
      <c r="C7" s="15">
        <v>4</v>
      </c>
      <c r="D7" s="4">
        <v>7</v>
      </c>
      <c r="E7" s="4">
        <v>9</v>
      </c>
      <c r="F7" s="4">
        <v>3</v>
      </c>
      <c r="G7" s="4">
        <v>7</v>
      </c>
      <c r="H7" s="4">
        <v>5</v>
      </c>
      <c r="I7" s="4"/>
      <c r="J7" s="4">
        <v>6</v>
      </c>
      <c r="K7" s="4">
        <v>5</v>
      </c>
      <c r="L7" s="4">
        <v>10</v>
      </c>
      <c r="M7" s="4">
        <v>2</v>
      </c>
      <c r="N7" s="4">
        <v>4</v>
      </c>
      <c r="O7" s="9">
        <v>6</v>
      </c>
      <c r="P7" s="1">
        <f t="shared" si="0"/>
        <v>68</v>
      </c>
    </row>
    <row r="8" spans="1:29" ht="15" thickBot="1" x14ac:dyDescent="0.35">
      <c r="B8" s="19" t="s">
        <v>22</v>
      </c>
      <c r="C8" s="15">
        <v>8</v>
      </c>
      <c r="D8" s="4">
        <v>6</v>
      </c>
      <c r="E8" s="4">
        <v>12</v>
      </c>
      <c r="F8" s="4">
        <v>3</v>
      </c>
      <c r="G8" s="4">
        <v>4</v>
      </c>
      <c r="H8" s="4">
        <v>6</v>
      </c>
      <c r="I8" s="4"/>
      <c r="J8" s="4">
        <v>14</v>
      </c>
      <c r="K8" s="4">
        <v>6</v>
      </c>
      <c r="L8" s="4">
        <v>6</v>
      </c>
      <c r="M8" s="4">
        <v>9</v>
      </c>
      <c r="N8" s="4">
        <v>12</v>
      </c>
      <c r="O8" s="9">
        <v>10</v>
      </c>
      <c r="P8" s="1">
        <f t="shared" si="0"/>
        <v>96</v>
      </c>
    </row>
    <row r="9" spans="1:29" ht="15" thickBot="1" x14ac:dyDescent="0.35">
      <c r="B9" s="38" t="s">
        <v>23</v>
      </c>
      <c r="C9" s="36">
        <v>8</v>
      </c>
      <c r="D9" s="37">
        <v>8</v>
      </c>
      <c r="E9" s="37">
        <v>5</v>
      </c>
      <c r="F9" s="37">
        <v>8</v>
      </c>
      <c r="G9" s="37">
        <v>7</v>
      </c>
      <c r="H9" s="37">
        <v>13</v>
      </c>
      <c r="I9" s="37"/>
      <c r="J9" s="37">
        <v>8</v>
      </c>
      <c r="K9" s="37">
        <v>10</v>
      </c>
      <c r="L9" s="37">
        <v>8</v>
      </c>
      <c r="M9" s="37">
        <v>9</v>
      </c>
      <c r="N9" s="37">
        <v>8</v>
      </c>
      <c r="O9" s="41">
        <v>8</v>
      </c>
      <c r="P9" s="28">
        <f t="shared" si="0"/>
        <v>100</v>
      </c>
    </row>
    <row r="10" spans="1:29" ht="15" thickBot="1" x14ac:dyDescent="0.35">
      <c r="B10" s="19" t="s">
        <v>24</v>
      </c>
      <c r="C10" s="42">
        <v>8</v>
      </c>
      <c r="D10" s="43">
        <v>10</v>
      </c>
      <c r="E10" s="43">
        <v>14</v>
      </c>
      <c r="F10" s="43">
        <v>4</v>
      </c>
      <c r="G10" s="43">
        <v>8</v>
      </c>
      <c r="H10" s="43">
        <v>8</v>
      </c>
      <c r="I10" s="43"/>
      <c r="J10" s="43">
        <v>9</v>
      </c>
      <c r="K10" s="43">
        <v>17</v>
      </c>
      <c r="L10" s="43">
        <v>7</v>
      </c>
      <c r="M10" s="43">
        <v>4</v>
      </c>
      <c r="N10" s="43">
        <v>6</v>
      </c>
      <c r="O10" s="31">
        <v>17</v>
      </c>
      <c r="P10" s="29">
        <f>SUM(C10:O10)</f>
        <v>112</v>
      </c>
    </row>
    <row r="11" spans="1:29" ht="15" customHeight="1" thickBot="1" x14ac:dyDescent="0.35">
      <c r="B11" s="38" t="s">
        <v>25</v>
      </c>
      <c r="C11" s="61">
        <v>11</v>
      </c>
      <c r="D11" s="62">
        <v>8</v>
      </c>
      <c r="E11" s="62">
        <v>18</v>
      </c>
      <c r="F11" s="62">
        <v>6</v>
      </c>
      <c r="G11" s="62">
        <v>7</v>
      </c>
      <c r="H11" s="62">
        <v>15</v>
      </c>
      <c r="I11" s="62"/>
      <c r="J11" s="62">
        <v>18</v>
      </c>
      <c r="K11" s="62">
        <v>10</v>
      </c>
      <c r="L11" s="62">
        <v>2</v>
      </c>
      <c r="M11" s="62">
        <v>5</v>
      </c>
      <c r="N11" s="62">
        <v>8</v>
      </c>
      <c r="O11" s="63">
        <v>1</v>
      </c>
      <c r="P11" s="64">
        <f>SUM(C11:O11)</f>
        <v>109</v>
      </c>
    </row>
    <row r="12" spans="1:29" ht="15" customHeight="1" thickBot="1" x14ac:dyDescent="0.35">
      <c r="B12" s="38" t="s">
        <v>26</v>
      </c>
      <c r="C12" s="42">
        <v>4</v>
      </c>
      <c r="D12" s="43">
        <v>1</v>
      </c>
      <c r="E12" s="43">
        <v>5</v>
      </c>
      <c r="F12" s="43">
        <v>4</v>
      </c>
      <c r="G12" s="43">
        <v>4</v>
      </c>
      <c r="H12" s="43">
        <v>3</v>
      </c>
      <c r="I12" s="43"/>
      <c r="J12" s="43">
        <v>14</v>
      </c>
      <c r="K12" s="43">
        <v>6</v>
      </c>
      <c r="L12" s="43">
        <v>2</v>
      </c>
      <c r="M12" s="43">
        <v>4</v>
      </c>
      <c r="N12" s="43">
        <v>6</v>
      </c>
      <c r="O12" s="31">
        <v>2</v>
      </c>
      <c r="P12" s="64">
        <f>SUM(C12:O12)</f>
        <v>55</v>
      </c>
    </row>
    <row r="13" spans="1:29" ht="15" customHeight="1" thickBot="1" x14ac:dyDescent="0.35">
      <c r="B13" s="19" t="s">
        <v>27</v>
      </c>
      <c r="C13" s="30">
        <v>3</v>
      </c>
      <c r="D13" s="43">
        <v>6</v>
      </c>
      <c r="E13" s="43">
        <v>4</v>
      </c>
      <c r="F13" s="43">
        <v>8</v>
      </c>
      <c r="G13" s="43">
        <v>5</v>
      </c>
      <c r="H13" s="43">
        <v>9</v>
      </c>
      <c r="I13" s="43"/>
      <c r="J13" s="43">
        <v>10</v>
      </c>
      <c r="K13" s="43">
        <v>8</v>
      </c>
      <c r="L13" s="62">
        <v>2</v>
      </c>
      <c r="M13" s="62">
        <v>12</v>
      </c>
      <c r="N13" s="62">
        <v>5</v>
      </c>
      <c r="O13" s="63">
        <v>3</v>
      </c>
      <c r="P13" s="64">
        <f>SUM(C13:O13)</f>
        <v>75</v>
      </c>
    </row>
    <row r="14" spans="1:29" ht="15" thickBot="1" x14ac:dyDescent="0.35">
      <c r="A14" s="11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</row>
    <row r="15" spans="1:29" ht="15" thickBot="1" x14ac:dyDescent="0.35">
      <c r="A15" s="92"/>
      <c r="B15" s="92"/>
      <c r="C15" s="93"/>
      <c r="D15" s="93"/>
      <c r="E15" s="93"/>
      <c r="G15" s="16"/>
      <c r="H15" s="66" t="s">
        <v>0</v>
      </c>
      <c r="I15" s="67" t="s">
        <v>3</v>
      </c>
      <c r="J15" s="65" t="s">
        <v>3</v>
      </c>
      <c r="K15" s="91" t="s">
        <v>1</v>
      </c>
      <c r="L15" s="18"/>
      <c r="M15" s="93"/>
      <c r="N15" s="92"/>
      <c r="O15" s="92"/>
      <c r="P15" s="93"/>
      <c r="Q15" s="92"/>
      <c r="R15" s="92"/>
      <c r="S15" s="93"/>
      <c r="T15" s="17"/>
      <c r="U15" s="92"/>
      <c r="V15" s="17"/>
    </row>
    <row r="16" spans="1:29" ht="15" thickBot="1" x14ac:dyDescent="0.35">
      <c r="A16" s="92"/>
      <c r="B16" s="17"/>
      <c r="C16" s="94"/>
      <c r="D16" s="94"/>
      <c r="E16" s="93"/>
      <c r="G16" s="29">
        <v>2015</v>
      </c>
      <c r="H16" s="30">
        <v>32</v>
      </c>
      <c r="I16" s="31">
        <v>18</v>
      </c>
      <c r="J16" s="2">
        <v>18</v>
      </c>
      <c r="K16" s="95">
        <f t="shared" ref="K16:K20" si="1">SUM(H16:I16)</f>
        <v>50</v>
      </c>
      <c r="L16" s="94"/>
      <c r="M16" s="18"/>
      <c r="N16" s="92"/>
      <c r="O16" s="92"/>
      <c r="P16" s="18"/>
      <c r="Q16" s="92"/>
      <c r="R16" s="92"/>
      <c r="S16" s="18"/>
      <c r="T16" s="92"/>
      <c r="U16" s="92"/>
      <c r="V16" s="17"/>
      <c r="Y16" s="20"/>
      <c r="AC16" s="20"/>
    </row>
    <row r="17" spans="1:29" ht="15" thickBot="1" x14ac:dyDescent="0.35">
      <c r="A17" s="92"/>
      <c r="B17" s="17"/>
      <c r="C17" s="94"/>
      <c r="D17" s="94"/>
      <c r="E17" s="93"/>
      <c r="G17" s="46">
        <v>2016</v>
      </c>
      <c r="H17" s="47">
        <v>36</v>
      </c>
      <c r="I17" s="48">
        <v>40</v>
      </c>
      <c r="J17" s="49">
        <v>40</v>
      </c>
      <c r="K17" s="96">
        <f t="shared" si="1"/>
        <v>76</v>
      </c>
      <c r="L17" s="94"/>
      <c r="M17" s="17"/>
      <c r="N17" s="92"/>
      <c r="O17" s="92"/>
      <c r="P17" s="17"/>
      <c r="Q17" s="92"/>
      <c r="R17" s="92"/>
      <c r="S17" s="18"/>
      <c r="T17" s="17"/>
      <c r="U17" s="92"/>
      <c r="V17" s="17"/>
      <c r="W17" s="5"/>
      <c r="Y17" s="20"/>
      <c r="AC17" s="5"/>
    </row>
    <row r="18" spans="1:29" ht="15" thickBot="1" x14ac:dyDescent="0.35">
      <c r="A18" s="92"/>
      <c r="B18" s="17"/>
      <c r="C18" s="94"/>
      <c r="D18" s="94"/>
      <c r="E18" s="93"/>
      <c r="G18" s="29">
        <v>2017</v>
      </c>
      <c r="H18" s="30">
        <v>27</v>
      </c>
      <c r="I18" s="31">
        <v>23</v>
      </c>
      <c r="J18" s="2">
        <v>23</v>
      </c>
      <c r="K18" s="95">
        <f t="shared" si="1"/>
        <v>50</v>
      </c>
      <c r="L18" s="94"/>
      <c r="M18" s="17"/>
      <c r="N18" s="92"/>
      <c r="O18" s="92"/>
      <c r="P18" s="17"/>
      <c r="Q18" s="92"/>
      <c r="R18" s="92"/>
      <c r="S18" s="18"/>
      <c r="T18" s="92"/>
      <c r="U18" s="92"/>
      <c r="V18" s="18"/>
      <c r="W18" s="5"/>
      <c r="Y18" s="5"/>
      <c r="AC18" s="5"/>
    </row>
    <row r="19" spans="1:29" ht="15" thickBot="1" x14ac:dyDescent="0.35">
      <c r="A19" s="92"/>
      <c r="B19" s="17"/>
      <c r="C19" s="94"/>
      <c r="D19" s="94"/>
      <c r="E19" s="93"/>
      <c r="G19" s="32">
        <v>2018</v>
      </c>
      <c r="H19" s="33">
        <v>29</v>
      </c>
      <c r="I19" s="34">
        <v>23</v>
      </c>
      <c r="J19" s="35">
        <v>23</v>
      </c>
      <c r="K19" s="97">
        <f t="shared" si="1"/>
        <v>52</v>
      </c>
      <c r="L19" s="94"/>
      <c r="M19" s="17"/>
      <c r="N19" s="92"/>
      <c r="O19" s="92"/>
      <c r="P19" s="17"/>
      <c r="Q19" s="92"/>
      <c r="R19" s="92"/>
      <c r="S19" s="92"/>
      <c r="T19" s="18"/>
      <c r="U19" s="92"/>
      <c r="V19" s="18"/>
      <c r="W19" s="5"/>
      <c r="Y19" s="5"/>
      <c r="AC19" s="20"/>
    </row>
    <row r="20" spans="1:29" ht="15" thickBot="1" x14ac:dyDescent="0.35">
      <c r="A20" s="92"/>
      <c r="B20" s="17"/>
      <c r="C20" s="93"/>
      <c r="D20" s="93"/>
      <c r="E20" s="93"/>
      <c r="G20" s="29">
        <v>2019</v>
      </c>
      <c r="H20" s="30">
        <v>36</v>
      </c>
      <c r="I20" s="31">
        <v>32</v>
      </c>
      <c r="J20" s="2">
        <v>32</v>
      </c>
      <c r="K20" s="95">
        <f t="shared" si="1"/>
        <v>68</v>
      </c>
      <c r="L20" s="94"/>
      <c r="M20" s="17"/>
      <c r="N20" s="92"/>
      <c r="O20" s="92"/>
      <c r="P20" s="92"/>
      <c r="Q20" s="92"/>
      <c r="R20" s="92"/>
      <c r="S20" s="17"/>
      <c r="T20" s="92"/>
      <c r="U20" s="92"/>
      <c r="V20" s="18"/>
      <c r="W20" s="5"/>
      <c r="Y20" s="17"/>
      <c r="AA20" s="44"/>
      <c r="AC20" s="5"/>
    </row>
    <row r="21" spans="1:29" ht="15" thickBot="1" x14ac:dyDescent="0.35">
      <c r="A21" s="92"/>
      <c r="B21" s="17"/>
      <c r="C21" s="92"/>
      <c r="D21" s="92"/>
      <c r="E21" s="92"/>
      <c r="G21" s="50">
        <v>2020</v>
      </c>
      <c r="H21" s="51">
        <v>47</v>
      </c>
      <c r="I21" s="52">
        <v>43</v>
      </c>
      <c r="J21" s="53">
        <v>43</v>
      </c>
      <c r="K21" s="98">
        <v>90</v>
      </c>
      <c r="L21" s="94"/>
      <c r="M21" s="17"/>
      <c r="N21" s="92"/>
      <c r="O21" s="92"/>
      <c r="P21" s="17"/>
      <c r="Q21" s="92"/>
      <c r="R21" s="92"/>
      <c r="S21" s="17"/>
      <c r="T21" s="17"/>
      <c r="U21" s="92"/>
      <c r="V21" s="18"/>
      <c r="Y21" s="17"/>
      <c r="AA21" s="44"/>
    </row>
    <row r="22" spans="1:29" ht="15" thickBot="1" x14ac:dyDescent="0.35">
      <c r="A22" s="92"/>
      <c r="B22" s="92"/>
      <c r="C22" s="92"/>
      <c r="D22" s="92"/>
      <c r="E22" s="92"/>
      <c r="G22" s="54">
        <v>2021</v>
      </c>
      <c r="H22" s="71">
        <v>59</v>
      </c>
      <c r="I22" s="55"/>
      <c r="J22" s="56">
        <v>41</v>
      </c>
      <c r="K22" s="99">
        <f>H22+J22</f>
        <v>100</v>
      </c>
      <c r="L22" s="94"/>
      <c r="M22" s="18"/>
      <c r="N22" s="92"/>
      <c r="O22" s="92"/>
      <c r="P22" s="92"/>
      <c r="Q22" s="92"/>
      <c r="R22" s="92"/>
      <c r="S22" s="18"/>
      <c r="T22" s="92"/>
      <c r="U22" s="92"/>
      <c r="V22" s="17"/>
      <c r="AA22" s="60"/>
      <c r="AC22" s="18"/>
    </row>
    <row r="23" spans="1:29" ht="15" thickBot="1" x14ac:dyDescent="0.35">
      <c r="G23" s="57">
        <v>2022</v>
      </c>
      <c r="H23" s="58">
        <v>53</v>
      </c>
      <c r="I23" s="59"/>
      <c r="J23" s="58">
        <v>59</v>
      </c>
      <c r="K23" s="100">
        <v>112</v>
      </c>
      <c r="L23" s="94"/>
      <c r="M23" s="17"/>
      <c r="N23" s="92"/>
      <c r="O23" s="92"/>
      <c r="P23" s="18"/>
      <c r="Q23" s="92"/>
      <c r="R23" s="92"/>
      <c r="S23" s="17"/>
      <c r="T23" s="92"/>
      <c r="U23" s="92"/>
      <c r="V23" s="17"/>
      <c r="AA23" s="44"/>
      <c r="AC23" s="18"/>
    </row>
    <row r="24" spans="1:29" ht="15" thickBot="1" x14ac:dyDescent="0.35">
      <c r="G24" s="68">
        <v>2023</v>
      </c>
      <c r="H24" s="53">
        <v>46</v>
      </c>
      <c r="I24" s="69"/>
      <c r="J24" s="70">
        <v>63</v>
      </c>
      <c r="K24" s="98">
        <f>H24+J24</f>
        <v>109</v>
      </c>
      <c r="L24" s="94"/>
      <c r="M24" s="18"/>
      <c r="N24" s="92"/>
      <c r="O24" s="92"/>
      <c r="P24" s="17"/>
      <c r="Q24" s="92"/>
      <c r="R24" s="92"/>
      <c r="S24" s="17"/>
      <c r="T24" s="92"/>
      <c r="U24" s="92"/>
      <c r="V24" s="17"/>
      <c r="AA24" s="44"/>
      <c r="AC24" s="18"/>
    </row>
    <row r="25" spans="1:29" ht="15" thickBot="1" x14ac:dyDescent="0.35">
      <c r="G25" s="21">
        <v>2024</v>
      </c>
      <c r="H25" s="2">
        <v>30</v>
      </c>
      <c r="I25" s="14"/>
      <c r="J25" s="2">
        <v>25</v>
      </c>
      <c r="K25" s="101">
        <v>55</v>
      </c>
      <c r="L25" s="94"/>
      <c r="M25" s="17"/>
      <c r="N25" s="92"/>
      <c r="O25" s="92"/>
      <c r="P25" s="18"/>
      <c r="Q25" s="92"/>
      <c r="R25" s="92"/>
      <c r="S25" s="92"/>
      <c r="T25" s="17"/>
      <c r="U25" s="92"/>
      <c r="V25" s="18"/>
      <c r="AA25" s="44"/>
      <c r="AC25" s="18"/>
    </row>
    <row r="26" spans="1:29" ht="15" thickBot="1" x14ac:dyDescent="0.35">
      <c r="B26" s="5"/>
      <c r="C26" s="10"/>
      <c r="G26" s="21">
        <v>2025</v>
      </c>
      <c r="H26" s="2"/>
      <c r="I26" s="14"/>
      <c r="J26" s="2"/>
      <c r="K26" s="101">
        <v>75</v>
      </c>
      <c r="L26" s="92"/>
      <c r="M26" s="17"/>
      <c r="N26" s="92"/>
      <c r="O26" s="17"/>
      <c r="P26" s="17"/>
      <c r="Q26" s="92"/>
      <c r="R26" s="92"/>
      <c r="S26" s="18"/>
      <c r="T26" s="92"/>
      <c r="U26" s="92"/>
      <c r="V26" s="18"/>
      <c r="Y26" s="18"/>
      <c r="Z26" s="5"/>
      <c r="AA26" s="44"/>
      <c r="AB26" s="5"/>
    </row>
    <row r="27" spans="1:29" ht="15" thickBot="1" x14ac:dyDescent="0.35">
      <c r="C27" s="10"/>
      <c r="L27" s="92"/>
      <c r="M27" s="18"/>
      <c r="N27" s="92"/>
      <c r="O27" s="17"/>
      <c r="P27" s="18"/>
      <c r="Q27" s="92"/>
      <c r="R27" s="92"/>
      <c r="S27" s="18"/>
      <c r="T27" s="92"/>
      <c r="U27" s="92"/>
      <c r="V27" s="18"/>
      <c r="Y27" s="18"/>
      <c r="AA27" s="60"/>
    </row>
    <row r="28" spans="1:29" x14ac:dyDescent="0.3">
      <c r="M28" s="18"/>
      <c r="P28" s="18"/>
      <c r="S28" s="5"/>
      <c r="V28" s="18"/>
    </row>
    <row r="29" spans="1:29" x14ac:dyDescent="0.3">
      <c r="O29" s="5"/>
      <c r="P29" s="18"/>
      <c r="S29" s="20"/>
      <c r="V29" s="45"/>
    </row>
    <row r="30" spans="1:29" x14ac:dyDescent="0.3">
      <c r="S30" s="5"/>
      <c r="V30" s="45"/>
    </row>
    <row r="31" spans="1:29" x14ac:dyDescent="0.3">
      <c r="L31" s="92"/>
      <c r="M31" s="17"/>
      <c r="N31" s="92"/>
      <c r="O31" s="92"/>
      <c r="P31" s="92"/>
      <c r="Q31" s="92"/>
      <c r="R31" s="92"/>
      <c r="S31" s="18"/>
      <c r="T31" s="92"/>
      <c r="V31" s="18"/>
    </row>
    <row r="32" spans="1:29" x14ac:dyDescent="0.3">
      <c r="L32" s="92"/>
      <c r="M32" s="17"/>
      <c r="N32" s="92"/>
      <c r="O32" s="92"/>
      <c r="P32" s="92"/>
      <c r="Q32" s="92"/>
      <c r="R32" s="92"/>
      <c r="S32" s="92"/>
      <c r="T32" s="92"/>
    </row>
    <row r="33" spans="12:20" x14ac:dyDescent="0.3">
      <c r="L33" s="92"/>
      <c r="M33" s="17"/>
      <c r="N33" s="92"/>
      <c r="O33" s="92"/>
      <c r="P33" s="17"/>
      <c r="Q33" s="92"/>
      <c r="R33" s="92"/>
      <c r="S33" s="17"/>
      <c r="T33" s="92"/>
    </row>
    <row r="34" spans="12:20" x14ac:dyDescent="0.3">
      <c r="L34" s="92"/>
      <c r="M34" s="17"/>
      <c r="N34" s="92"/>
      <c r="O34" s="92"/>
      <c r="P34" s="17"/>
      <c r="Q34" s="92"/>
      <c r="R34" s="92"/>
      <c r="S34" s="17"/>
      <c r="T34" s="92"/>
    </row>
    <row r="35" spans="12:20" x14ac:dyDescent="0.3">
      <c r="L35" s="92"/>
      <c r="M35" s="17"/>
      <c r="N35" s="92"/>
      <c r="O35" s="92"/>
      <c r="P35" s="17"/>
      <c r="Q35" s="92"/>
      <c r="R35" s="92"/>
      <c r="S35" s="17"/>
      <c r="T35" s="92"/>
    </row>
    <row r="36" spans="12:20" x14ac:dyDescent="0.3">
      <c r="M36" s="5"/>
      <c r="P36" s="5"/>
      <c r="S36" s="17"/>
    </row>
    <row r="37" spans="12:20" x14ac:dyDescent="0.3">
      <c r="M37" s="17"/>
      <c r="P37" s="17"/>
    </row>
    <row r="38" spans="12:20" x14ac:dyDescent="0.3">
      <c r="M38" s="17"/>
      <c r="P38" s="17"/>
    </row>
    <row r="39" spans="12:20" x14ac:dyDescent="0.3">
      <c r="M39" s="17"/>
    </row>
    <row r="40" spans="12:20" x14ac:dyDescent="0.3">
      <c r="M40" s="18"/>
    </row>
    <row r="41" spans="12:20" x14ac:dyDescent="0.3">
      <c r="M41" s="18"/>
    </row>
    <row r="42" spans="12:20" x14ac:dyDescent="0.3">
      <c r="M42" s="18"/>
    </row>
    <row r="43" spans="12:20" x14ac:dyDescent="0.3">
      <c r="M43" s="18"/>
    </row>
    <row r="44" spans="12:20" x14ac:dyDescent="0.3">
      <c r="M44" s="17"/>
    </row>
    <row r="45" spans="12:20" x14ac:dyDescent="0.3">
      <c r="M45" s="18"/>
    </row>
  </sheetData>
  <mergeCells count="1">
    <mergeCell ref="B2:N2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"/>
  <sheetViews>
    <sheetView tabSelected="1" workbookViewId="0">
      <selection activeCell="L19" sqref="L19"/>
    </sheetView>
  </sheetViews>
  <sheetFormatPr baseColWidth="10" defaultRowHeight="14.4" x14ac:dyDescent="0.3"/>
  <cols>
    <col min="1" max="1" width="8.88671875" customWidth="1"/>
  </cols>
  <sheetData>
    <row r="1" spans="2:16" ht="15" thickBot="1" x14ac:dyDescent="0.35"/>
    <row r="2" spans="2:16" ht="29.4" thickBot="1" x14ac:dyDescent="0.35">
      <c r="B2" s="72"/>
      <c r="C2" s="73" t="s">
        <v>28</v>
      </c>
      <c r="D2" s="76" t="s">
        <v>33</v>
      </c>
      <c r="E2" s="73" t="s">
        <v>31</v>
      </c>
      <c r="F2" s="76" t="s">
        <v>29</v>
      </c>
      <c r="G2" s="73" t="s">
        <v>30</v>
      </c>
      <c r="H2" s="77" t="s">
        <v>2</v>
      </c>
      <c r="I2" s="78" t="s">
        <v>32</v>
      </c>
    </row>
    <row r="3" spans="2:16" ht="15" thickBot="1" x14ac:dyDescent="0.35">
      <c r="B3" s="74">
        <v>2015</v>
      </c>
      <c r="C3" s="79">
        <v>7</v>
      </c>
      <c r="D3" s="80">
        <v>1</v>
      </c>
      <c r="E3" s="79">
        <v>0</v>
      </c>
      <c r="F3" s="80">
        <v>8</v>
      </c>
      <c r="G3" s="79">
        <v>2</v>
      </c>
      <c r="H3" s="81">
        <f>SUM(C3:G3)</f>
        <v>18</v>
      </c>
      <c r="I3" s="81">
        <v>0</v>
      </c>
    </row>
    <row r="4" spans="2:16" ht="15" thickBot="1" x14ac:dyDescent="0.35">
      <c r="B4" s="82">
        <v>2016</v>
      </c>
      <c r="C4" s="83">
        <v>25</v>
      </c>
      <c r="D4" s="84">
        <v>2</v>
      </c>
      <c r="E4" s="83">
        <v>1</v>
      </c>
      <c r="F4" s="84">
        <v>10</v>
      </c>
      <c r="G4" s="83">
        <v>2</v>
      </c>
      <c r="H4" s="85">
        <f t="shared" ref="H4:H9" si="0">SUM(C4:G4)</f>
        <v>40</v>
      </c>
      <c r="I4" s="86">
        <v>0</v>
      </c>
    </row>
    <row r="5" spans="2:16" ht="15" thickBot="1" x14ac:dyDescent="0.35">
      <c r="B5" s="82">
        <v>2017</v>
      </c>
      <c r="C5" s="83">
        <v>10</v>
      </c>
      <c r="D5" s="84">
        <v>0</v>
      </c>
      <c r="E5" s="83">
        <v>1</v>
      </c>
      <c r="F5" s="84">
        <v>12</v>
      </c>
      <c r="G5" s="83">
        <v>0</v>
      </c>
      <c r="H5" s="87">
        <f t="shared" si="0"/>
        <v>23</v>
      </c>
      <c r="I5" s="86">
        <v>0</v>
      </c>
    </row>
    <row r="6" spans="2:16" ht="15" thickBot="1" x14ac:dyDescent="0.35">
      <c r="B6" s="82">
        <v>2018</v>
      </c>
      <c r="C6" s="83">
        <v>11</v>
      </c>
      <c r="D6" s="84">
        <v>1</v>
      </c>
      <c r="E6" s="83">
        <v>0</v>
      </c>
      <c r="F6" s="84">
        <v>9</v>
      </c>
      <c r="G6" s="83">
        <v>2</v>
      </c>
      <c r="H6" s="85">
        <f t="shared" si="0"/>
        <v>23</v>
      </c>
      <c r="I6" s="86">
        <v>0</v>
      </c>
    </row>
    <row r="7" spans="2:16" ht="15" thickBot="1" x14ac:dyDescent="0.35">
      <c r="B7" s="82">
        <v>2019</v>
      </c>
      <c r="C7" s="83">
        <v>14</v>
      </c>
      <c r="D7" s="84">
        <v>2</v>
      </c>
      <c r="E7" s="83">
        <v>0</v>
      </c>
      <c r="F7" s="84">
        <v>15</v>
      </c>
      <c r="G7" s="83">
        <v>1</v>
      </c>
      <c r="H7" s="87">
        <f t="shared" si="0"/>
        <v>32</v>
      </c>
      <c r="I7" s="86">
        <v>0</v>
      </c>
    </row>
    <row r="8" spans="2:16" ht="15" thickBot="1" x14ac:dyDescent="0.35">
      <c r="B8" s="88">
        <v>2020</v>
      </c>
      <c r="C8" s="83">
        <v>10</v>
      </c>
      <c r="D8" s="84">
        <v>1</v>
      </c>
      <c r="E8" s="83">
        <v>1</v>
      </c>
      <c r="F8" s="84">
        <v>24</v>
      </c>
      <c r="G8" s="83">
        <v>7</v>
      </c>
      <c r="H8" s="85">
        <f t="shared" si="0"/>
        <v>43</v>
      </c>
      <c r="I8" s="86">
        <v>0</v>
      </c>
    </row>
    <row r="9" spans="2:16" ht="15" thickBot="1" x14ac:dyDescent="0.35">
      <c r="B9" s="75">
        <v>2021</v>
      </c>
      <c r="C9" s="89">
        <v>10</v>
      </c>
      <c r="D9" s="89">
        <v>2</v>
      </c>
      <c r="E9" s="89">
        <v>1</v>
      </c>
      <c r="F9" s="89">
        <v>9</v>
      </c>
      <c r="G9" s="89">
        <v>4</v>
      </c>
      <c r="H9" s="90">
        <f t="shared" si="0"/>
        <v>26</v>
      </c>
      <c r="I9" s="86">
        <v>15</v>
      </c>
      <c r="K9" s="105"/>
      <c r="L9" s="105"/>
      <c r="M9" s="105"/>
      <c r="N9" s="105"/>
      <c r="O9" s="105"/>
      <c r="P9" s="105"/>
    </row>
  </sheetData>
  <mergeCells count="1">
    <mergeCell ref="K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2025-2015</vt:lpstr>
      <vt:lpstr>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2026-02-02T14:27:56Z</dcterms:modified>
</cp:coreProperties>
</file>