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communautepaysbasque-my.sharepoint.com/personal/a_boissier_communaute-paysbasque_fr/Documents/CADA/Demande MaDaDa 02-09-2025/"/>
    </mc:Choice>
  </mc:AlternateContent>
  <xr:revisionPtr revIDLastSave="86" documentId="8_{AE7BADF5-8E27-4B23-A3CB-E32EFA8F6FDE}" xr6:coauthVersionLast="47" xr6:coauthVersionMax="47" xr10:uidLastSave="{0762E5AA-3D14-41F5-A3C5-D16E1B6E1B5A}"/>
  <bookViews>
    <workbookView xWindow="28680" yWindow="-120" windowWidth="29040" windowHeight="15720" xr2:uid="{6EE501F0-08A4-46E4-A5C8-E0926C674952}"/>
  </bookViews>
  <sheets>
    <sheet name="Etat frais" sheetId="11" r:id="rId1"/>
  </sheets>
  <definedNames>
    <definedName name="_xlnm.Print_Titles" localSheetId="0">'Etat frais'!$4:$4</definedName>
    <definedName name="_xlnm.Print_Area" localSheetId="0">'Etat frais'!$A$1:$H$107</definedName>
  </definedName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75" i="11" l="1"/>
  <c r="F74" i="11"/>
  <c r="F69" i="11"/>
  <c r="F68" i="11"/>
</calcChain>
</file>

<file path=xl/sharedStrings.xml><?xml version="1.0" encoding="utf-8"?>
<sst xmlns="http://schemas.openxmlformats.org/spreadsheetml/2006/main" count="421" uniqueCount="193">
  <si>
    <t>Exercice</t>
  </si>
  <si>
    <t>N° pièce</t>
  </si>
  <si>
    <t>N° bordereau</t>
  </si>
  <si>
    <t>Date pièce</t>
  </si>
  <si>
    <t>Libellé</t>
  </si>
  <si>
    <t>Montant pour le C.A.</t>
  </si>
  <si>
    <t>Libellé tiers</t>
  </si>
  <si>
    <t>BOCHARD REMI</t>
  </si>
  <si>
    <t>2023</t>
  </si>
  <si>
    <t>01/02/2023</t>
  </si>
  <si>
    <t>07/02/2023</t>
  </si>
  <si>
    <t>05/04/2023</t>
  </si>
  <si>
    <t>11/04/2023</t>
  </si>
  <si>
    <t>06/06/2023</t>
  </si>
  <si>
    <t>08/06/2023</t>
  </si>
  <si>
    <t>06/07/2023</t>
  </si>
  <si>
    <t>17/08/2023</t>
  </si>
  <si>
    <t xml:space="preserve">REMBT FRAIS RESTAURANT DU 15/06/2023 REPAS SUITE RDV CHEF D' ORCHESTRE Victorien VANOOSTEN        </t>
  </si>
  <si>
    <t>21/08/2023</t>
  </si>
  <si>
    <t>04/09/2023</t>
  </si>
  <si>
    <t xml:space="preserve">REMBT FRAIS DE RESTAURANT DU 16/08/2023 REPAS SUITE A RDV AV EC M. ETCHEGARAY PRESIDENT              </t>
  </si>
  <si>
    <t>05/09/2023</t>
  </si>
  <si>
    <t xml:space="preserve">REMBT FRAIS DE RESTAURANT - DEJEUNER DU30/08/2023 M.DUTHIL +  X.ARNAULD DE SARTRE DIRECTEUR UPPA + C.BOUISSET  </t>
  </si>
  <si>
    <t>21/09/2023</t>
  </si>
  <si>
    <t xml:space="preserve">REMBT FRAIS DE RESTAURANT DU 08/09/2023 REPAS DE TRAVAIL D. TOLLIS ET JB.MARINOT DGS +DGA SERVICE TECHNIQUE BAYONNE  </t>
  </si>
  <si>
    <t>19/10/2023</t>
  </si>
  <si>
    <t xml:space="preserve">REMBOURSEMENT REPAS DES 14/09 27/09 ET 02/10/2023 F.ROSAY SO US PREFET + H.LABAYLE PROF UPPA + S.REBILLARD     </t>
  </si>
  <si>
    <t>20/10/2023</t>
  </si>
  <si>
    <t>31/10/2023</t>
  </si>
  <si>
    <t xml:space="preserve">REMBT FRAIS DEJEUNER DE TRAVAIL DU 06/10/2023 AVEC P.LAVIGNE                                                              </t>
  </si>
  <si>
    <t>03/11/2023</t>
  </si>
  <si>
    <t xml:space="preserve">REMBT FRAIS DE RESTAURANT DU 09/10/2023 JR.ETCHEGARAY + A.CU RUTCHARRY + AM.THORNARY DGA POL LING + A.LICHERATCU     </t>
  </si>
  <si>
    <t>08/11/2023</t>
  </si>
  <si>
    <t>05/12/2023</t>
  </si>
  <si>
    <t xml:space="preserve">REMBRT DSG R.BOCHARD DEJEUNER DE TRAVAIL DU 06/11/2023 - X.A RNAULD DE SARTRE DIRECT. UPPA + M.CHARBONNEAU UPPA       </t>
  </si>
  <si>
    <t>06/12/2023</t>
  </si>
  <si>
    <t xml:space="preserve">REMBT FRAS DEJEUNER DU 30/11/2023 - K.EMERAN DGA STAH + C.SC HNEIDER + H.FABRE + J.HIRIART                           </t>
  </si>
  <si>
    <t>07/12/2023</t>
  </si>
  <si>
    <t xml:space="preserve">RBST FRAIS RENCONTRE AGENCES URBANISME 15 AU 18/11/2023                                                         </t>
  </si>
  <si>
    <t>2024</t>
  </si>
  <si>
    <t>15/01/2024</t>
  </si>
  <si>
    <t xml:space="preserve">DEJEUNER DE TRAVAIL DU 20/12/2023 AVEC LA SOUS-PREFETE D'OLO RON STE MARIE                                          </t>
  </si>
  <si>
    <t>21/02/2024</t>
  </si>
  <si>
    <t>08/03/2024</t>
  </si>
  <si>
    <t>19/03/2024</t>
  </si>
  <si>
    <t>08/04/2024</t>
  </si>
  <si>
    <t>06/05/2024</t>
  </si>
  <si>
    <t>21/05/2024</t>
  </si>
  <si>
    <t xml:space="preserve">REMBT FRAIS DEJEUNER DE TRAVAIL AVEC PEIO ETCHART LE 30/04/2 024                                               </t>
  </si>
  <si>
    <t xml:space="preserve">REMBT DEJEUNER DE TRAVAIL AVEC LES DGS DU POLE COTE BASQUE A DOUR ET MA.ALTMEYER DU 14/05/2024                          </t>
  </si>
  <si>
    <t>06/06/2024</t>
  </si>
  <si>
    <t>21/06/2024</t>
  </si>
  <si>
    <t xml:space="preserve">REMBOURSEMENT DEJEUNER DU 05/06/2024 AVEC MR N.ALQUIE PRESID ENT DE L'OFFICE DE TOURISME BAYONNE                   </t>
  </si>
  <si>
    <t xml:space="preserve">REMBOURSEMENT DEJEUNER DE TRAVAIL DU 13/06/2024 AVEC A.RIBES  DGA COURS D'EAU ET BASSIN VERSANT                   </t>
  </si>
  <si>
    <t>26/06/2024</t>
  </si>
  <si>
    <t xml:space="preserve">REMBT FRAIS DEJEUNER DU 19/04/2024 AVEC ENEKO ALDANA DOUAT M AIRIE DE CIBOURE                                           </t>
  </si>
  <si>
    <t>17/07/2024</t>
  </si>
  <si>
    <t xml:space="preserve">REMBOURSEMENT FRAIS REPAS AVEC MR ETCHART LE 25/06 + REMBOUR SEMENT FRAIS REPAS AVEC MR DE SARTRE LE 05/07        </t>
  </si>
  <si>
    <t>01/08/2024</t>
  </si>
  <si>
    <t xml:space="preserve">REMBT FRAIS DEJEUNER DU 25/07/2024 AVEC MME DELORME LEATIZIA  DIRECTRICE DU SCOT                                          </t>
  </si>
  <si>
    <t>27/08/2024</t>
  </si>
  <si>
    <t>03/10/2024</t>
  </si>
  <si>
    <t>07/10/2024</t>
  </si>
  <si>
    <t>17/10/2024</t>
  </si>
  <si>
    <t xml:space="preserve">REMBOURSEMENT FRAIS COLLOQUE ADGCF DU 25 AU 26/9/2024                                                       </t>
  </si>
  <si>
    <t>08/11/2024</t>
  </si>
  <si>
    <t>17/12/2024</t>
  </si>
  <si>
    <t>ETCHEGARAY JEAN-RENE</t>
  </si>
  <si>
    <t xml:space="preserve">REMBT FRAIS DE DEJEUNER DU 03/12/2024 AVEC B.SAINT ANDRE DIR  COMM - INTERVENTIONS FERMETURES SECTION BAC PRO CANTAU      </t>
  </si>
  <si>
    <t>04/12/2024</t>
  </si>
  <si>
    <t xml:space="preserve">REMBT FRAIS DEPLACEMENT CONGRES DES MAIRES ET PRESIDENTS D'I NTERCO A PARIS DU 18 AU 19/11/24 TRAIN + HOTEL + TAXIS   </t>
  </si>
  <si>
    <t>02/12/2024</t>
  </si>
  <si>
    <t xml:space="preserve">REMBT DE FRAIS DE DEJEUNER DU 14/11/2024 AVEC DGS R.BOCHARD POINT DOSSIER COMMUNAUTAIRES EN COURS                       </t>
  </si>
  <si>
    <t>25/11/2024</t>
  </si>
  <si>
    <t xml:space="preserve">REMBT FRAIS - DEJEUNER DU 23/10/2024 AVEC MR.SEGOT DIRECTEUR  JOURNAL SEMAINE DU PAYS BASQUE POUR INTERVIEW A VENIR       </t>
  </si>
  <si>
    <t>22/11/2024</t>
  </si>
  <si>
    <t xml:space="preserve">REMB FRAIS DEJEUNER DU 05/09/2024 AVEC A.FUNOSAS PRESIDENTE BAKE BIDEA                                                  </t>
  </si>
  <si>
    <t xml:space="preserve">REMBOURSEMENT FRAIS DEJEUNER AVEC MR SEGOT DIRECTEUR SEMAINE  DU PÄYS BASQUE                                      </t>
  </si>
  <si>
    <t>18/04/2024</t>
  </si>
  <si>
    <t xml:space="preserve">DEPLACEMENT PARIS LES 2 ET 3/04/2024 - DANS LE CADRE DE L'AF FAIRE DE LOUHOSSOA - TAXI + DINER + DEJEUNER            </t>
  </si>
  <si>
    <t xml:space="preserve">REMBT FRAIS DU 29/03/2024 - DEJEUNER DE TRAVAIL AVEC ANAIS F UNOSAS PRESIDENTE DE BAKE BIDEA                            </t>
  </si>
  <si>
    <t>11/04/2024</t>
  </si>
  <si>
    <t xml:space="preserve">RMBT FRAIS DEJEUNER DU 07/03/2023 AVEC MR JP.SEGOT DIRECTEUR  DU JOURNAL SUD OUEST                                        </t>
  </si>
  <si>
    <t xml:space="preserve">REMBOURSEMENT FRAIS RESTAURANT DU 14/02/2024 - REPAS AVEC MR  P.MAYTE TRESORIER CONSEIL DEVELOPPEMENT PAYS BASQUE      </t>
  </si>
  <si>
    <t>21/03/2024</t>
  </si>
  <si>
    <t>05/02/2024</t>
  </si>
  <si>
    <t xml:space="preserve">REMBT FRAIS JR.ETCHEGARAY DEJEUNER DU 02/12/2023 PA.DURAND P REFET OCCITANIE + DEJ DU 10/01/24 ORCHESTRE SYMPHONIQUE PB </t>
  </si>
  <si>
    <t>REMBT FRAIS PRESIDENT JR.ETCHEGARAY DEJEUNERS DU 09/11/23 M. BISAUTA VICE PRES ET DU 15/11/23 A.FUNOSAS PRES.BAKE BIDEA</t>
  </si>
  <si>
    <t>20/11/2023</t>
  </si>
  <si>
    <t xml:space="preserve">FRAIS DE RESTAURANT JR.ETCHEGARAY + J.BERTHIER SG A LA TEE D EPLACEMENT PAU CONSEIL DEPARTEMENTAL LE 22/09/2023         </t>
  </si>
  <si>
    <t xml:space="preserve">REMBT FRAIS DPLACEMENT AU 33EME CONGRES ES INTERCOMMUNALITES  DE FRANCE A ORLEANS LES 12 ET 13/10/2023                    </t>
  </si>
  <si>
    <t xml:space="preserve">FRAIS DE DEPLACEMENT DU 18/07/2023 MINISTERE TRANSITION ECOL OGIQUE - TAXIS                                          </t>
  </si>
  <si>
    <t xml:space="preserve">REMBT FRAIS RESTAURANT DU 18/07/2023 REUNION MINISTERE TRANS ITION EOCLOGIQUE A PARIS             </t>
  </si>
  <si>
    <t xml:space="preserve">REMBT FRAIS DE RESTAURANT DU 23/08/2023 DEJEUNER AVEC S.DURR UTY ET R.HIRIGOYEN                      </t>
  </si>
  <si>
    <t>01/08/2023</t>
  </si>
  <si>
    <t>04/07/2023</t>
  </si>
  <si>
    <t>07/06/2023</t>
  </si>
  <si>
    <t xml:space="preserve">FRAIS D'ANNULATION DE DEPLACEMENT DU 22/03/2023 PARIS SUITE A GREVE                                               </t>
  </si>
  <si>
    <t>28/04/2023</t>
  </si>
  <si>
    <t xml:space="preserve">REMBT NOTE DE RESTAURANT DU 01/03/2023- DEJEUNER DE TRAVAIL AVEC UN ETUDIANT CHERCHEUR(QUESTION DU FONCIER AU PB)       </t>
  </si>
  <si>
    <t>20/02/2023</t>
  </si>
  <si>
    <t xml:space="preserve">REMBOURSEMENT FRAIS DE DEPLACEMENT DU 05/01/2023 A PARIS -CI TATION A TEMOIN DEVANT TRIBUNAL CORRECTIONNEL            </t>
  </si>
  <si>
    <t>13/02/2023</t>
  </si>
  <si>
    <t>ECENARRO KOTTE</t>
  </si>
  <si>
    <t xml:space="preserve">UR24-00118- K.ECENARRO_05_FRAIS DEPLACEMENT_01.09- AU 30.11 2024                                                        </t>
  </si>
  <si>
    <t>10/12/2024</t>
  </si>
  <si>
    <t xml:space="preserve">UR24-00101-K.ECENARRO-FRAIS DEPLACEMENT DU 01.07 AU 31.08.24                                                              </t>
  </si>
  <si>
    <t>15/10/2024</t>
  </si>
  <si>
    <t xml:space="preserve">UR24-00098 -K.ECENARRO_FRAIS DEPLACEMENT 01.05 AU 30.06.2024                                                              </t>
  </si>
  <si>
    <t>25/06/2024</t>
  </si>
  <si>
    <t xml:space="preserve">UR24-00071-K.ECENARRO-FRAIS DEPLACEMENT- 01.03 AU 30.04.24                                                            </t>
  </si>
  <si>
    <t xml:space="preserve">UR24-00047-K.ECENARRO_2024-01_FRAIS DEPLACEMENT 01 A 02-2024                                                              </t>
  </si>
  <si>
    <t>04/04/2024</t>
  </si>
  <si>
    <t>07/02/2024</t>
  </si>
  <si>
    <t>08/02/2024</t>
  </si>
  <si>
    <t xml:space="preserve">UR24-00028 - K.ECENARRO_06_FRAIS SUR DEPLACEMENT PERIODE DU                                                             </t>
  </si>
  <si>
    <t xml:space="preserve">UR23-00091 - K.ECENARRO_05_DEPLACEMENT DU 01.09 AU 31.10.23                                                             </t>
  </si>
  <si>
    <t xml:space="preserve">UR23-00065 -K.ECENARRO_04_FRAIS DEPLACEMENT DU 01.07 AU 31.0 8.2023                                               </t>
  </si>
  <si>
    <t>05/10/2023</t>
  </si>
  <si>
    <t xml:space="preserve">UR23-00059 - K.ECENARRO_02_FRAIS DEPLACEMENT DU 1ER MAI AU 3 0 JUIN 2023                                  </t>
  </si>
  <si>
    <t>08/09/2023</t>
  </si>
  <si>
    <t xml:space="preserve">UR23-00041 - K.ECENARRO_02_FRAIS DEPLACEMENT DU 01.03.2023 3 0.04.2023                                                  </t>
  </si>
  <si>
    <t>15/06/2023</t>
  </si>
  <si>
    <t xml:space="preserve">UR23-00017 - ETAT FRAIS_PERIODE 01.01 AU 28.02.2023                                                     </t>
  </si>
  <si>
    <t>31/03/2023</t>
  </si>
  <si>
    <t xml:space="preserve">UR23-00012 - K.ECENARRO_FRAIS DEPLACEMENT NOV A DEC 2022                                                          </t>
  </si>
  <si>
    <t>22/02/2023</t>
  </si>
  <si>
    <t>30/07/2024</t>
  </si>
  <si>
    <t>CARRIQUE RENEE</t>
  </si>
  <si>
    <t xml:space="preserve">SX24-00037-FRAIS DEPLACEMENT- CARRIQUE RENEE DU 01.01.2024 A U 15.07.2024                                 </t>
  </si>
  <si>
    <t xml:space="preserve">SX24-00004-FRAIS DEPLACEMENT-CARRIQUE JUILLET A DECEMBRE 202 3                                                        </t>
  </si>
  <si>
    <t>22/01/2024</t>
  </si>
  <si>
    <t xml:space="preserve">SX23-00018 - FRAIS DEPLACEMENT CARRIQUE - JANVIER A JUILLET                                                             </t>
  </si>
  <si>
    <t xml:space="preserve">SX23-00004 - ETAT DE FRAIS JUILLET A DECEMBRE 2022                                                    </t>
  </si>
  <si>
    <t>OLCOMENDY DANIEL</t>
  </si>
  <si>
    <t xml:space="preserve">IO24-00006 - ETAT DE FRAIS 2024 DANIEL OLCOMENDY JANVIER A O CTOBRE 2024                                              </t>
  </si>
  <si>
    <t xml:space="preserve">IO24-00001 - ETAT DE FRAIS 2023-1 DANIEL OLCOMENDY DU 01-01- 2023 AU 30-11-2023                                 </t>
  </si>
  <si>
    <t xml:space="preserve">IO23-00004 - ETAT DE FRAIS 2022 - DANIEL OLCOMENDY                                                    </t>
  </si>
  <si>
    <t>05/11/2024</t>
  </si>
  <si>
    <t xml:space="preserve">CURUTCHARRY </t>
  </si>
  <si>
    <t xml:space="preserve">GB24-00033-2024-3 FRAIS DÉPLACEMENT PGB  CURRUTCHARY ANTTON DU 01.01.2024 AU 30.09.2024                                 </t>
  </si>
  <si>
    <t xml:space="preserve">GB24-00006 - 2024-1 FRAIS DEPLACEMENT 01 04 AU 31 12 2023                                                           </t>
  </si>
  <si>
    <t>15/03/2024</t>
  </si>
  <si>
    <t xml:space="preserve">GB23-00007 - 2023-4 ETAT FRAIS 1TR2023 CURUTCHHARY ANTTON DU  01-01-2023 AU 31-03-2023                                 </t>
  </si>
  <si>
    <t>17/05/2023</t>
  </si>
  <si>
    <t xml:space="preserve">GB23-00006 - 2023-3 ETAT FRAIS 2 S 2022 CURUTCHARRY ANTTON D U 01-01-2022 AU 01-07-2022                                 </t>
  </si>
  <si>
    <t xml:space="preserve">AK24-00070 - FRAIS ARNAUD FONTAINE MAI-JUIN-JUILLET-AOUT 24                                                             </t>
  </si>
  <si>
    <t xml:space="preserve">AK24-00051 - 2024_01 FONTAINE A   FRAIS JANV A AVRIL 2024                                                           </t>
  </si>
  <si>
    <t xml:space="preserve">AK24-00024 - 2023_04  FONTAINE A  FRAIS SEPT A DECEMBRE  23                                                             </t>
  </si>
  <si>
    <t>20/02/2024</t>
  </si>
  <si>
    <t xml:space="preserve">AK23-00044- FONTAINE A  FRAIS DEPLACEMENT AVRIL JUILLET 2023                                                              </t>
  </si>
  <si>
    <t xml:space="preserve">AK23-00036 - 2023/01 FONTAINE A  FRAIS JANV A MARS 23                                                       </t>
  </si>
  <si>
    <t xml:space="preserve">AK23-00024 - 2022_04 FONTAINE  FRAIS OCT A DECEMBRE 2022                                                          </t>
  </si>
  <si>
    <t>10/05/2023</t>
  </si>
  <si>
    <t>LAFLAQUIERE JEAN PIERRE</t>
  </si>
  <si>
    <t xml:space="preserve">REMBOURSEMENT FRAIS DE MISSION DU 06/01/2023 A PARIS APPEL A  PROJET RTET - CEF                                   </t>
  </si>
  <si>
    <t xml:space="preserve">REMBT REPAS RESTAURANT DES 26 ET 27/01/2023 AVEC A CURUTCHARRY (PROJET CULTUREL) ET P SABATHIE DIRECTEUR AGENCE SUD OUEST INETRVIEW RENTREE POLITIQUE                                          </t>
  </si>
  <si>
    <t xml:space="preserve">REMBT DE 3 DEJEUNERS DE TRAVAIL DES 20-22 ET 24/03/2023  JL BERHO PREPARATION ENTRETIENS INXAUSETA / PAXKAL INDO CONSEIL DE DEVELOPPEMENT / AG DES MAIRES ET PDTS D'INTERCO DES PA A GAN                                              </t>
  </si>
  <si>
    <t xml:space="preserve">REMBOURSEMENT NOTES DE RESTAURANTS DES 23 ET 24/05/2023    AVEC ANAIZ FUNOSAS BAKE BIDEA / DEPLACT SAINT JEAN PIED DE PORT REUNION CALAMITE SECHERESSE AGRICOLE                                            </t>
  </si>
  <si>
    <t xml:space="preserve">REMBOURSEMENT NOTES DE RESTAURANTS DE 19 ET 21/04/2023   AVEC C DEVEZE DOSSIERS CLECT / PAXKAL INDO CONSEIL DE DEVELOPPEMENT                                    </t>
  </si>
  <si>
    <t xml:space="preserve">FRAIS DE DEPLACEMENT PARIS DU 14.06.2023                       </t>
  </si>
  <si>
    <t xml:space="preserve">REMBOURSEMENT FRAIS DEPLACEMENT PRESIDENT A PARIS LE 05/07/2 023  MINISTERE DES ARMEES PRISE D'ARMES D'ÉTÉ                              </t>
  </si>
  <si>
    <t xml:space="preserve">FRAIS DE DEPLACEMENT DU 24 AU 25/10/2023 PARIS  TAXI + REPAS + PETIT DEJEUNER   SEANCE SOLENNELLE DE RENTREE DES CINQ ACADEMIES SOUS LA COUPOLE                          </t>
  </si>
  <si>
    <t xml:space="preserve">FRAIS DE RESTAURANT 24 AU 25/10/2023 DEPLACEMENT PARIS AVEC R.B OCHARD DGS + B.SAINT ANDRE ATTACHEE DE PRESSE SEANCE SOLENNELLE DE RENTREE DES CINQ ACADEMIES SOUS LA COUPOLE       </t>
  </si>
  <si>
    <t xml:space="preserve">REMBT FRAIS DEPLACEMENT A AUBERVILLIERS LE 4/11/2023 TABLE RONDE SUR LOGEMENT    GPE DE TRAVAIL ATTRIBUTION DES LOGEMENTS PERMANENTS EN ZONE TOURISTIQUE            </t>
  </si>
  <si>
    <t xml:space="preserve">REMBOURSEMENT FRAIS DEPLACEMENT A PARIS 27 ET 28/05 TAXI + D INER + TRAIN  RECEPTION A L'HOTEL MATIGNON                  </t>
  </si>
  <si>
    <t xml:space="preserve">REMBT FRAIS DEJEUNER DU 19/09/2024                          </t>
  </si>
  <si>
    <t xml:space="preserve">REMBOURSEMENT DE FRAIS DEJEUNERS DE TRAVAIL DES 28/06/24 + 2 9/07/2024 + 02/08/2024 + 06/08/2024  AVEC FLORENCE DELAY ACADEMIE FRANCAISE / ERIC MORATILLE DGS CD64 / EDGAR NICOLEAU DIRECTEUR CONSERVATOIRE RAVEL + YVES KORDIAN DIRECTEUR MALANDAIN BALLET + JEAN LEFEBVRE ADMINISTRATEUR SCENE NATLE / ALAIN ETCHART PDG    </t>
  </si>
  <si>
    <t xml:space="preserve">REMBOURSEMENT NOTE DE RESTAURANT DU 26/04/2023  AVEC HENRI LABAYLE PROFESSEUR EMERITE DE L'UPPA                                    </t>
  </si>
  <si>
    <t xml:space="preserve">REMBOURSEMENT NOTE DE RESTAURANT DU 31/05/2023   AVEC ALAIN ETCHART PDG                                      </t>
  </si>
  <si>
    <t xml:space="preserve">REMBT NOTE DE RESTAURANT DU 09/03/2023 - REPAS SEMINAIRE DES  CADRES    DIVERS PARTICIPANTS                     </t>
  </si>
  <si>
    <t xml:space="preserve">REMBOURSEMENT NOTE DE RESTAURANT DU 05/05/2023    COLLATION POST CONFERENCE "UNE HISTOIRE DU LOUVRE" DANS LE CADRE DU CYCLE DE PERFECTIONNEMENT DES CADRES  DIVERS PARTICIPANTS                                    </t>
  </si>
  <si>
    <t xml:space="preserve">REMBT FRAIS DE RESTAURANT DU 03 - 06 ET 13/01/23 PREPARATION  CYCLE PERFECTIONNEMENT CES CADRES - AVEC VICTORIEN VANOOSTEN CHEF ORCHESTRE / DELPHINE ETCHEPARE DIRECTRICE ESAPB / SABINE CAZENAVE DIRECTRICE MUSEE BASQUE </t>
  </si>
  <si>
    <t>PJ</t>
  </si>
  <si>
    <t xml:space="preserve">FONTAINE ARNAUD </t>
  </si>
  <si>
    <t xml:space="preserve">ETAT DE FRAIS DU 01/01 AU 03/02/2023 FORMATION CYCLE DES HAUTES ETUDES POUR LA CULTURE                                                   </t>
  </si>
  <si>
    <t xml:space="preserve">ETAT DE FRAIS DU 11/01 AU 14/01/2023 FORMATION CYCLE DES HAUTES ETUDES POUR LA CULTURE                         </t>
  </si>
  <si>
    <t xml:space="preserve">ETAT DE FRAIS DU 15/03 AU 18/03/2023 FORMATION CYCLE DES HAUTES ETUDES POUR LA CULTURE                                                     </t>
  </si>
  <si>
    <t xml:space="preserve">ETAT DE FRAIS DU 23 AU 27/05/2023 FORMATION CYCLE DES HAUTES ETUDES POUR LA CULTURE                                                                        </t>
  </si>
  <si>
    <t xml:space="preserve">ETAT DE FRAIS DU 15 AU 18/06/2023 FORMATION CYCLE DES HAUTES ETUDES POUR LA CULTURE                                                                                  </t>
  </si>
  <si>
    <t xml:space="preserve">ETAT DE FRAIS DU 25 AU 26/07/2023 RENCONTRE SERVICES PREMIER MINISTRE                                  </t>
  </si>
  <si>
    <t xml:space="preserve">ETAT DE FRAIS DU 20 AU 23/09/2023 RENCONTRES ANNUELLES FRANCE URBAINE ANGERS           </t>
  </si>
  <si>
    <t xml:space="preserve">ETAT DE FRAIS DU 11 AU 21/10/2023 ORLEANS PUIS PARIS                                                 </t>
  </si>
  <si>
    <t xml:space="preserve">ETAT DE FRAIS DU 24 AU 25/10/2023 FORMATION CYCLE DES HAUTES ETUDES POUR LA CULTURE                                                                              </t>
  </si>
  <si>
    <t xml:space="preserve">REMBOURSEMENT ETAT DE FRAIS DU 17 AU 20/01/2024 CYCLE HAUTES ETUDES D AMENAGEMENT DES TERRITOIRES                                  </t>
  </si>
  <si>
    <t xml:space="preserve">REMBOURSEMENT ETAT DE FRAIS DU 7 AU 10/02/2024  CYCLE HAUTES ETUDES D AMENAGEMENT DES TERRITOIRES                                                                  </t>
  </si>
  <si>
    <t xml:space="preserve">REMBOURSEMENT ETAT DE FRAIS DU 28 AU 29/02/2024        MATIGNON                                         </t>
  </si>
  <si>
    <t xml:space="preserve">REMBOURSEMENT ETAT DE FRAIS DU 10 AU 16/03/2024 CYCLE HAUTES ETUDES D AMENAGEMENT DES TERRITOIRES                                                                         </t>
  </si>
  <si>
    <t xml:space="preserve">REMBOURSEMENT FRAIS DU 29/03 AU 6/04/2024 CYCLE HAUTES ETUDES D AMENAGEMENT DES TERRITOIRES                                                  </t>
  </si>
  <si>
    <t xml:space="preserve">REMBOURSEMENT ETAT DE FRAIS DU 15 AU 20/05/2024 CYCLE HAUTES ETUDES D AMENAGEMENT DES TERRITOIRES                                                                     </t>
  </si>
  <si>
    <t xml:space="preserve">REMBOURSEMENT FRAIS DU 10 AU 13/09/2024 CYCLE HAUTES ETUDES D AMENAGEMENT DES TERRITOIRES                                                                </t>
  </si>
  <si>
    <t xml:space="preserve">REMBOURSEMENT FRAIS OCTOBRE 2024 VERSEMENT SELON CA DU 07/11 /2024 CYCLE HAUTES ETUDES D AMENAGEMENT DES TERRITOIRES  ET CONVENTION NATIONALE DES INTERCO DE FRANCE                   </t>
  </si>
  <si>
    <t>Etat des frais remboursés aux Président, Vice-Présidents et Directeur général des services
Période du 01/01/2023 au 31/12/2024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</si>
</sst>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1"/>
      <name val="Aptos Narrow"/>
      <family val="2"/>
      <scheme val="minor"/>
    </font>
    <font>
      <b/>
      <sz val="16"/>
      <name val="Aptos Narrow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4"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horizontal="right"/>
    </xf>
    <xf numFmtId="14" fontId="0" fillId="0" borderId="0" xfId="0" applyNumberFormat="1" applyAlignment="1">
      <alignment horizontal="center"/>
    </xf>
    <xf numFmtId="4" fontId="0" fillId="0" borderId="0" xfId="0" applyNumberFormat="1" applyAlignment="1">
      <alignment horizontal="right"/>
    </xf>
    <xf numFmtId="14" fontId="14" fillId="0" borderId="0" xfId="0" applyNumberFormat="1" applyFont="1" applyAlignment="1">
      <alignment horizontal="left"/>
    </xf>
    <xf numFmtId="0" fontId="0" fillId="0" borderId="0" xfId="0" applyAlignment="1">
      <alignment horizontal="center"/>
    </xf>
    <xf numFmtId="0" fontId="18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19" fillId="0" borderId="0" xfId="0" applyFont="1" applyAlignment="1">
      <alignment horizontal="center" wrapText="1"/>
    </xf>
    <xf numFmtId="0" fontId="0" fillId="0" borderId="0" xfId="0" applyAlignment="1">
      <alignment horizontal="left" vertical="center" wrapText="1"/>
    </xf>
    <xf numFmtId="0" fontId="18" fillId="0" borderId="0" xfId="0" applyFont="1" applyAlignment="1">
      <alignment horizontal="left" vertical="center" wrapText="1"/>
    </xf>
    <xf numFmtId="0" fontId="16" fillId="1" borderId="0" xfId="0" applyFont="1" applyFill="1" applyAlignment="1">
      <alignment horizontal="center" vertical="center" wrapText="1"/>
    </xf>
    <xf numFmtId="0" fontId="16" fillId="1" borderId="0" xfId="0" applyFont="1" applyFill="1" applyAlignment="1">
      <alignment horizontal="center" vertical="center"/>
    </xf>
  </cellXfs>
  <cellStyles count="42">
    <cellStyle name="20 % - Accent1" xfId="19" builtinId="30" customBuiltin="1"/>
    <cellStyle name="20 % - Accent2" xfId="23" builtinId="34" customBuiltin="1"/>
    <cellStyle name="20 % - Accent3" xfId="27" builtinId="38" customBuiltin="1"/>
    <cellStyle name="20 % - Accent4" xfId="31" builtinId="42" customBuiltin="1"/>
    <cellStyle name="20 % - Accent5" xfId="35" builtinId="46" customBuiltin="1"/>
    <cellStyle name="20 % - Accent6" xfId="39" builtinId="50" customBuiltin="1"/>
    <cellStyle name="40 % - Accent1" xfId="20" builtinId="31" customBuiltin="1"/>
    <cellStyle name="40 % - Accent2" xfId="24" builtinId="35" customBuiltin="1"/>
    <cellStyle name="40 % - Accent3" xfId="28" builtinId="39" customBuiltin="1"/>
    <cellStyle name="40 % - Accent4" xfId="32" builtinId="43" customBuiltin="1"/>
    <cellStyle name="40 % - Accent5" xfId="36" builtinId="47" customBuiltin="1"/>
    <cellStyle name="40 % - Accent6" xfId="40" builtinId="51" customBuiltin="1"/>
    <cellStyle name="60 % - Accent1" xfId="21" builtinId="32" customBuiltin="1"/>
    <cellStyle name="60 % - Accent2" xfId="25" builtinId="36" customBuiltin="1"/>
    <cellStyle name="60 % - Accent3" xfId="29" builtinId="40" customBuiltin="1"/>
    <cellStyle name="60 % - Accent4" xfId="33" builtinId="44" customBuiltin="1"/>
    <cellStyle name="60 % - Accent5" xfId="37" builtinId="48" customBuiltin="1"/>
    <cellStyle name="60 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Avertissement" xfId="14" builtinId="11" customBuiltin="1"/>
    <cellStyle name="Calcul" xfId="11" builtinId="22" customBuiltin="1"/>
    <cellStyle name="Cellule liée" xfId="12" builtinId="24" customBuiltin="1"/>
    <cellStyle name="Entrée" xfId="9" builtinId="20" customBuiltin="1"/>
    <cellStyle name="Insatisfaisant" xfId="7" builtinId="27" customBuiltin="1"/>
    <cellStyle name="Neutre" xfId="8" builtinId="28" customBuiltin="1"/>
    <cellStyle name="Normal" xfId="0" builtinId="0"/>
    <cellStyle name="Note" xfId="15" builtinId="10" customBuiltin="1"/>
    <cellStyle name="Satisfaisant" xfId="6" builtinId="26" customBuiltin="1"/>
    <cellStyle name="Sortie" xfId="10" builtinId="21" customBuiltin="1"/>
    <cellStyle name="Texte explicatif" xfId="16" builtinId="53" customBuiltin="1"/>
    <cellStyle name="Titre" xfId="1" builtinId="15" customBuiltin="1"/>
    <cellStyle name="Titre 1" xfId="2" builtinId="16" customBuiltin="1"/>
    <cellStyle name="Titre 2" xfId="3" builtinId="17" customBuiltin="1"/>
    <cellStyle name="Titre 3" xfId="4" builtinId="18" customBuiltin="1"/>
    <cellStyle name="Titre 4" xfId="5" builtinId="19" customBuiltin="1"/>
    <cellStyle name="Total" xfId="17" builtinId="25" customBuiltin="1"/>
    <cellStyle name="Vérification" xfId="13" builtinId="23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D6E3C7-BACD-4F00-ABBB-F5313CA7AEE5}">
  <dimension ref="A1:I107"/>
  <sheetViews>
    <sheetView tabSelected="1" workbookViewId="0">
      <selection activeCell="F111" sqref="F111"/>
    </sheetView>
  </sheetViews>
  <sheetFormatPr baseColWidth="10" defaultRowHeight="14.5" x14ac:dyDescent="0.35"/>
  <cols>
    <col min="1" max="1" width="8.6328125" customWidth="1"/>
    <col min="2" max="2" width="8" bestFit="1" customWidth="1"/>
    <col min="3" max="3" width="9.81640625" customWidth="1"/>
    <col min="4" max="4" width="11.81640625" customWidth="1"/>
    <col min="5" max="5" width="77.453125" style="10" customWidth="1"/>
    <col min="6" max="6" width="14.81640625" customWidth="1"/>
    <col min="7" max="7" width="27.81640625" customWidth="1"/>
    <col min="8" max="8" width="13.1796875" style="6" customWidth="1"/>
  </cols>
  <sheetData>
    <row r="1" spans="1:9" ht="57" customHeight="1" x14ac:dyDescent="0.5">
      <c r="A1" s="9" t="s">
        <v>192</v>
      </c>
      <c r="B1" s="9"/>
      <c r="C1" s="9"/>
      <c r="D1" s="9"/>
      <c r="E1" s="9"/>
      <c r="F1" s="9"/>
      <c r="G1" s="9"/>
      <c r="H1" s="9"/>
    </row>
    <row r="4" spans="1:9" s="8" customFormat="1" ht="32.4" customHeight="1" x14ac:dyDescent="0.35">
      <c r="A4" s="12" t="s">
        <v>0</v>
      </c>
      <c r="B4" s="12" t="s">
        <v>1</v>
      </c>
      <c r="C4" s="12" t="s">
        <v>2</v>
      </c>
      <c r="D4" s="12" t="s">
        <v>3</v>
      </c>
      <c r="E4" s="12" t="s">
        <v>4</v>
      </c>
      <c r="F4" s="12" t="s">
        <v>5</v>
      </c>
      <c r="G4" s="12" t="s">
        <v>6</v>
      </c>
      <c r="H4" s="13" t="s">
        <v>173</v>
      </c>
    </row>
    <row r="5" spans="1:9" ht="29.5" customHeight="1" x14ac:dyDescent="0.35">
      <c r="A5" s="1" t="s">
        <v>8</v>
      </c>
      <c r="B5" s="2">
        <v>2081</v>
      </c>
      <c r="C5" s="2">
        <v>442</v>
      </c>
      <c r="D5" s="3" t="s">
        <v>102</v>
      </c>
      <c r="E5" s="11" t="s">
        <v>101</v>
      </c>
      <c r="F5" s="4">
        <v>256.8</v>
      </c>
      <c r="G5" s="1" t="s">
        <v>67</v>
      </c>
      <c r="H5" s="6">
        <v>1</v>
      </c>
    </row>
    <row r="6" spans="1:9" ht="30.5" customHeight="1" x14ac:dyDescent="0.35">
      <c r="A6" s="1" t="s">
        <v>8</v>
      </c>
      <c r="B6" s="2">
        <v>2560</v>
      </c>
      <c r="C6" s="2">
        <v>533</v>
      </c>
      <c r="D6" s="3" t="s">
        <v>100</v>
      </c>
      <c r="E6" s="11" t="s">
        <v>156</v>
      </c>
      <c r="F6" s="4">
        <v>121.4</v>
      </c>
      <c r="G6" s="1" t="s">
        <v>67</v>
      </c>
      <c r="H6" s="6">
        <v>2</v>
      </c>
    </row>
    <row r="7" spans="1:9" ht="31" customHeight="1" x14ac:dyDescent="0.35">
      <c r="A7" s="1" t="s">
        <v>8</v>
      </c>
      <c r="B7" s="2">
        <v>5313</v>
      </c>
      <c r="C7" s="2">
        <v>1202</v>
      </c>
      <c r="D7" s="3" t="s">
        <v>12</v>
      </c>
      <c r="E7" s="10" t="s">
        <v>99</v>
      </c>
      <c r="F7" s="4">
        <v>41.4</v>
      </c>
      <c r="G7" s="1" t="s">
        <v>67</v>
      </c>
      <c r="H7" s="6">
        <v>3</v>
      </c>
    </row>
    <row r="8" spans="1:9" ht="43.5" customHeight="1" x14ac:dyDescent="0.35">
      <c r="A8" s="1" t="s">
        <v>8</v>
      </c>
      <c r="B8" s="2">
        <v>6288</v>
      </c>
      <c r="C8" s="2">
        <v>1390</v>
      </c>
      <c r="D8" s="3" t="s">
        <v>98</v>
      </c>
      <c r="E8" s="10" t="s">
        <v>157</v>
      </c>
      <c r="F8" s="4">
        <v>156.4</v>
      </c>
      <c r="G8" s="1" t="s">
        <v>67</v>
      </c>
      <c r="H8" s="6">
        <v>4</v>
      </c>
    </row>
    <row r="9" spans="1:9" ht="25.25" customHeight="1" x14ac:dyDescent="0.35">
      <c r="A9" s="1" t="s">
        <v>8</v>
      </c>
      <c r="B9" s="2">
        <v>6294</v>
      </c>
      <c r="C9" s="2">
        <v>1390</v>
      </c>
      <c r="D9" s="3" t="s">
        <v>98</v>
      </c>
      <c r="E9" s="10" t="s">
        <v>97</v>
      </c>
      <c r="F9" s="4">
        <v>220.15</v>
      </c>
      <c r="G9" s="1" t="s">
        <v>67</v>
      </c>
      <c r="H9" s="6">
        <v>5</v>
      </c>
    </row>
    <row r="10" spans="1:9" ht="32.5" customHeight="1" x14ac:dyDescent="0.35">
      <c r="A10" s="1" t="s">
        <v>8</v>
      </c>
      <c r="B10" s="2">
        <v>8289</v>
      </c>
      <c r="C10" s="2">
        <v>1836</v>
      </c>
      <c r="D10" s="3" t="s">
        <v>13</v>
      </c>
      <c r="E10" s="10" t="s">
        <v>159</v>
      </c>
      <c r="F10" s="4">
        <v>128.30000000000001</v>
      </c>
      <c r="G10" s="1" t="s">
        <v>67</v>
      </c>
      <c r="H10" s="6">
        <v>6</v>
      </c>
    </row>
    <row r="11" spans="1:9" ht="32" customHeight="1" x14ac:dyDescent="0.35">
      <c r="A11" s="1" t="s">
        <v>8</v>
      </c>
      <c r="B11" s="2">
        <v>8355</v>
      </c>
      <c r="C11" s="2">
        <v>1849</v>
      </c>
      <c r="D11" s="3" t="s">
        <v>96</v>
      </c>
      <c r="E11" s="10" t="s">
        <v>158</v>
      </c>
      <c r="F11" s="4">
        <v>87.8</v>
      </c>
      <c r="G11" s="1" t="s">
        <v>67</v>
      </c>
      <c r="H11" s="6">
        <v>7</v>
      </c>
    </row>
    <row r="12" spans="1:9" ht="25.25" customHeight="1" x14ac:dyDescent="0.35">
      <c r="A12" s="1" t="s">
        <v>8</v>
      </c>
      <c r="B12" s="2">
        <v>9939</v>
      </c>
      <c r="C12" s="2">
        <v>2233</v>
      </c>
      <c r="D12" s="3" t="s">
        <v>95</v>
      </c>
      <c r="E12" s="11" t="s">
        <v>160</v>
      </c>
      <c r="F12" s="4">
        <v>93.5</v>
      </c>
      <c r="G12" s="1" t="s">
        <v>67</v>
      </c>
      <c r="H12" s="6">
        <v>8</v>
      </c>
      <c r="I12" s="5"/>
    </row>
    <row r="13" spans="1:9" ht="29" customHeight="1" x14ac:dyDescent="0.35">
      <c r="A13" s="1" t="s">
        <v>8</v>
      </c>
      <c r="B13" s="2">
        <v>11623</v>
      </c>
      <c r="C13" s="2">
        <v>2601</v>
      </c>
      <c r="D13" s="3" t="s">
        <v>94</v>
      </c>
      <c r="E13" s="11" t="s">
        <v>161</v>
      </c>
      <c r="F13" s="4">
        <v>104.5</v>
      </c>
      <c r="G13" s="1" t="s">
        <v>67</v>
      </c>
      <c r="H13" s="6">
        <v>9</v>
      </c>
    </row>
    <row r="14" spans="1:9" ht="25.25" customHeight="1" x14ac:dyDescent="0.35">
      <c r="A14" s="1" t="s">
        <v>8</v>
      </c>
      <c r="B14" s="2">
        <v>13449</v>
      </c>
      <c r="C14" s="2">
        <v>2960</v>
      </c>
      <c r="D14" s="3" t="s">
        <v>19</v>
      </c>
      <c r="E14" s="10" t="s">
        <v>93</v>
      </c>
      <c r="F14" s="4">
        <v>83</v>
      </c>
      <c r="G14" s="1" t="s">
        <v>67</v>
      </c>
      <c r="H14" s="6">
        <v>10</v>
      </c>
    </row>
    <row r="15" spans="1:9" ht="25.25" customHeight="1" x14ac:dyDescent="0.35">
      <c r="A15" s="1" t="s">
        <v>8</v>
      </c>
      <c r="B15" s="2">
        <v>13450</v>
      </c>
      <c r="C15" s="2">
        <v>2960</v>
      </c>
      <c r="D15" s="3" t="s">
        <v>19</v>
      </c>
      <c r="E15" s="10" t="s">
        <v>92</v>
      </c>
      <c r="F15" s="4">
        <v>43.7</v>
      </c>
      <c r="G15" s="1" t="s">
        <v>67</v>
      </c>
      <c r="H15" s="6">
        <v>11</v>
      </c>
    </row>
    <row r="16" spans="1:9" ht="25.25" customHeight="1" x14ac:dyDescent="0.35">
      <c r="A16" s="1" t="s">
        <v>8</v>
      </c>
      <c r="B16" s="2">
        <v>13452</v>
      </c>
      <c r="C16" s="2">
        <v>2960</v>
      </c>
      <c r="D16" s="3" t="s">
        <v>19</v>
      </c>
      <c r="E16" s="10" t="s">
        <v>91</v>
      </c>
      <c r="F16" s="4">
        <v>86.7</v>
      </c>
      <c r="G16" s="1" t="s">
        <v>67</v>
      </c>
      <c r="H16" s="6">
        <v>12</v>
      </c>
    </row>
    <row r="17" spans="1:9" ht="29" customHeight="1" x14ac:dyDescent="0.35">
      <c r="A17" s="1" t="s">
        <v>8</v>
      </c>
      <c r="B17" s="2">
        <v>17021</v>
      </c>
      <c r="C17" s="2">
        <v>3815</v>
      </c>
      <c r="D17" s="3" t="s">
        <v>30</v>
      </c>
      <c r="E17" s="10" t="s">
        <v>90</v>
      </c>
      <c r="F17" s="4">
        <v>124</v>
      </c>
      <c r="G17" s="1" t="s">
        <v>67</v>
      </c>
      <c r="H17" s="6">
        <v>13</v>
      </c>
    </row>
    <row r="18" spans="1:9" ht="30.5" customHeight="1" x14ac:dyDescent="0.35">
      <c r="A18" s="1" t="s">
        <v>8</v>
      </c>
      <c r="B18" s="2">
        <v>18550</v>
      </c>
      <c r="C18" s="2">
        <v>4126</v>
      </c>
      <c r="D18" s="3" t="s">
        <v>88</v>
      </c>
      <c r="E18" s="10" t="s">
        <v>89</v>
      </c>
      <c r="F18" s="4">
        <v>142.5</v>
      </c>
      <c r="G18" s="1" t="s">
        <v>67</v>
      </c>
      <c r="H18" s="6">
        <v>14</v>
      </c>
    </row>
    <row r="19" spans="1:9" ht="31" customHeight="1" x14ac:dyDescent="0.35">
      <c r="A19" s="1" t="s">
        <v>8</v>
      </c>
      <c r="B19" s="2">
        <v>18550</v>
      </c>
      <c r="C19" s="2">
        <v>4126</v>
      </c>
      <c r="D19" s="3" t="s">
        <v>88</v>
      </c>
      <c r="E19" s="10" t="s">
        <v>162</v>
      </c>
      <c r="F19" s="4">
        <v>50.9</v>
      </c>
      <c r="G19" s="1" t="s">
        <v>67</v>
      </c>
      <c r="H19" s="6">
        <v>14</v>
      </c>
    </row>
    <row r="20" spans="1:9" ht="45" customHeight="1" x14ac:dyDescent="0.35">
      <c r="A20" s="1" t="s">
        <v>8</v>
      </c>
      <c r="B20" s="2">
        <v>18550</v>
      </c>
      <c r="C20" s="2">
        <v>4126</v>
      </c>
      <c r="D20" s="3" t="s">
        <v>88</v>
      </c>
      <c r="E20" s="10" t="s">
        <v>163</v>
      </c>
      <c r="F20" s="4">
        <v>93</v>
      </c>
      <c r="G20" s="1" t="s">
        <v>67</v>
      </c>
      <c r="H20" s="6">
        <v>14</v>
      </c>
    </row>
    <row r="21" spans="1:9" ht="32.5" customHeight="1" x14ac:dyDescent="0.35">
      <c r="A21" s="1" t="s">
        <v>8</v>
      </c>
      <c r="B21" s="2">
        <v>18550</v>
      </c>
      <c r="C21" s="2">
        <v>4126</v>
      </c>
      <c r="D21" s="3" t="s">
        <v>88</v>
      </c>
      <c r="E21" s="10" t="s">
        <v>164</v>
      </c>
      <c r="F21" s="4">
        <v>104.8</v>
      </c>
      <c r="G21" s="1" t="s">
        <v>67</v>
      </c>
      <c r="H21" s="6">
        <v>14</v>
      </c>
    </row>
    <row r="22" spans="1:9" ht="32" customHeight="1" x14ac:dyDescent="0.35">
      <c r="A22" s="1" t="s">
        <v>8</v>
      </c>
      <c r="B22" s="2">
        <v>19916</v>
      </c>
      <c r="C22" s="2">
        <v>4449</v>
      </c>
      <c r="D22" s="3" t="s">
        <v>33</v>
      </c>
      <c r="E22" s="10" t="s">
        <v>87</v>
      </c>
      <c r="F22" s="4">
        <v>153.30000000000001</v>
      </c>
      <c r="G22" s="1" t="s">
        <v>67</v>
      </c>
      <c r="H22" s="6">
        <v>15</v>
      </c>
    </row>
    <row r="23" spans="1:9" ht="32" customHeight="1" x14ac:dyDescent="0.35">
      <c r="A23" s="1" t="s">
        <v>39</v>
      </c>
      <c r="B23" s="2">
        <v>2199</v>
      </c>
      <c r="C23" s="2">
        <v>461</v>
      </c>
      <c r="D23" s="3" t="s">
        <v>85</v>
      </c>
      <c r="E23" s="10" t="s">
        <v>86</v>
      </c>
      <c r="F23" s="4">
        <v>318</v>
      </c>
      <c r="G23" s="1" t="s">
        <v>67</v>
      </c>
      <c r="H23" s="6">
        <v>16</v>
      </c>
    </row>
    <row r="24" spans="1:9" ht="33" customHeight="1" x14ac:dyDescent="0.35">
      <c r="A24" s="1" t="s">
        <v>39</v>
      </c>
      <c r="B24" s="2">
        <v>5206</v>
      </c>
      <c r="C24" s="2">
        <v>1158</v>
      </c>
      <c r="D24" s="3" t="s">
        <v>84</v>
      </c>
      <c r="E24" s="10" t="s">
        <v>83</v>
      </c>
      <c r="F24" s="4">
        <v>47.7</v>
      </c>
      <c r="G24" s="1" t="s">
        <v>67</v>
      </c>
      <c r="H24" s="6">
        <v>17</v>
      </c>
    </row>
    <row r="25" spans="1:9" ht="32" customHeight="1" x14ac:dyDescent="0.35">
      <c r="A25" s="1" t="s">
        <v>39</v>
      </c>
      <c r="B25" s="2">
        <v>6274</v>
      </c>
      <c r="C25" s="2">
        <v>1423</v>
      </c>
      <c r="D25" s="3" t="s">
        <v>81</v>
      </c>
      <c r="E25" s="10" t="s">
        <v>82</v>
      </c>
      <c r="F25" s="4">
        <v>102</v>
      </c>
      <c r="G25" s="1" t="s">
        <v>67</v>
      </c>
      <c r="H25" s="6">
        <v>18</v>
      </c>
    </row>
    <row r="26" spans="1:9" ht="29" customHeight="1" x14ac:dyDescent="0.35">
      <c r="A26" s="1" t="s">
        <v>39</v>
      </c>
      <c r="B26" s="2">
        <v>6654</v>
      </c>
      <c r="C26" s="2">
        <v>1502</v>
      </c>
      <c r="D26" s="3" t="s">
        <v>78</v>
      </c>
      <c r="E26" s="10" t="s">
        <v>80</v>
      </c>
      <c r="F26" s="4">
        <v>42.8</v>
      </c>
      <c r="G26" s="1" t="s">
        <v>67</v>
      </c>
      <c r="H26" s="6">
        <v>19</v>
      </c>
    </row>
    <row r="27" spans="1:9" ht="29" customHeight="1" x14ac:dyDescent="0.35">
      <c r="A27" s="1" t="s">
        <v>39</v>
      </c>
      <c r="B27" s="2">
        <v>6655</v>
      </c>
      <c r="C27" s="2">
        <v>1502</v>
      </c>
      <c r="D27" s="3" t="s">
        <v>78</v>
      </c>
      <c r="E27" s="10" t="s">
        <v>79</v>
      </c>
      <c r="F27" s="4">
        <v>157.19999999999999</v>
      </c>
      <c r="G27" s="1" t="s">
        <v>67</v>
      </c>
      <c r="H27" s="6">
        <v>20</v>
      </c>
    </row>
    <row r="28" spans="1:9" ht="25.25" customHeight="1" x14ac:dyDescent="0.35">
      <c r="A28" s="1" t="s">
        <v>39</v>
      </c>
      <c r="B28" s="2">
        <v>12321</v>
      </c>
      <c r="C28" s="2">
        <v>2807</v>
      </c>
      <c r="D28" s="3" t="s">
        <v>56</v>
      </c>
      <c r="E28" s="10" t="s">
        <v>77</v>
      </c>
      <c r="F28" s="4">
        <v>82.5</v>
      </c>
      <c r="G28" s="1" t="s">
        <v>67</v>
      </c>
      <c r="H28" s="6">
        <v>21</v>
      </c>
    </row>
    <row r="29" spans="1:9" ht="31" customHeight="1" x14ac:dyDescent="0.35">
      <c r="A29" s="1" t="s">
        <v>39</v>
      </c>
      <c r="B29" s="2">
        <v>12323</v>
      </c>
      <c r="C29" s="2">
        <v>2807</v>
      </c>
      <c r="D29" s="3" t="s">
        <v>56</v>
      </c>
      <c r="E29" s="10" t="s">
        <v>165</v>
      </c>
      <c r="F29" s="4">
        <v>248.7</v>
      </c>
      <c r="G29" s="1" t="s">
        <v>67</v>
      </c>
      <c r="H29" s="6">
        <v>22</v>
      </c>
    </row>
    <row r="30" spans="1:9" ht="25.25" customHeight="1" x14ac:dyDescent="0.35">
      <c r="A30" s="1" t="s">
        <v>39</v>
      </c>
      <c r="B30" s="2">
        <v>17270</v>
      </c>
      <c r="C30" s="2">
        <v>3956</v>
      </c>
      <c r="D30" s="3" t="s">
        <v>62</v>
      </c>
      <c r="E30" s="10" t="s">
        <v>76</v>
      </c>
      <c r="F30" s="4">
        <v>46.6</v>
      </c>
      <c r="G30" s="1" t="s">
        <v>67</v>
      </c>
      <c r="H30" s="6">
        <v>23</v>
      </c>
    </row>
    <row r="31" spans="1:9" ht="25.25" customHeight="1" x14ac:dyDescent="0.35">
      <c r="A31" s="1" t="s">
        <v>39</v>
      </c>
      <c r="B31" s="2">
        <v>20734</v>
      </c>
      <c r="C31" s="2">
        <v>4745</v>
      </c>
      <c r="D31" s="3" t="s">
        <v>75</v>
      </c>
      <c r="E31" s="11" t="s">
        <v>166</v>
      </c>
      <c r="F31" s="4">
        <v>42.8</v>
      </c>
      <c r="G31" s="1" t="s">
        <v>67</v>
      </c>
      <c r="H31" s="6">
        <v>24</v>
      </c>
      <c r="I31" s="5"/>
    </row>
    <row r="32" spans="1:9" ht="32" customHeight="1" x14ac:dyDescent="0.35">
      <c r="A32" s="1" t="s">
        <v>39</v>
      </c>
      <c r="B32" s="2">
        <v>20734</v>
      </c>
      <c r="C32" s="2">
        <v>4745</v>
      </c>
      <c r="D32" s="3" t="s">
        <v>75</v>
      </c>
      <c r="E32" s="10" t="s">
        <v>74</v>
      </c>
      <c r="F32" s="4">
        <v>92</v>
      </c>
      <c r="G32" s="1" t="s">
        <v>67</v>
      </c>
      <c r="H32" s="6">
        <v>24</v>
      </c>
    </row>
    <row r="33" spans="1:8" ht="32" customHeight="1" x14ac:dyDescent="0.35">
      <c r="A33" s="1" t="s">
        <v>39</v>
      </c>
      <c r="B33" s="2">
        <v>21304</v>
      </c>
      <c r="C33" s="2">
        <v>4894</v>
      </c>
      <c r="D33" s="3" t="s">
        <v>71</v>
      </c>
      <c r="E33" s="10" t="s">
        <v>72</v>
      </c>
      <c r="F33" s="4">
        <v>99.5</v>
      </c>
      <c r="G33" s="1" t="s">
        <v>67</v>
      </c>
      <c r="H33" s="6">
        <v>25</v>
      </c>
    </row>
    <row r="34" spans="1:8" ht="30.5" customHeight="1" x14ac:dyDescent="0.35">
      <c r="A34" s="1" t="s">
        <v>39</v>
      </c>
      <c r="B34" s="2">
        <v>21730</v>
      </c>
      <c r="C34" s="2">
        <v>4987</v>
      </c>
      <c r="D34" s="3" t="s">
        <v>69</v>
      </c>
      <c r="E34" s="10" t="s">
        <v>70</v>
      </c>
      <c r="F34" s="4">
        <v>496.8</v>
      </c>
      <c r="G34" s="1" t="s">
        <v>67</v>
      </c>
      <c r="H34" s="6">
        <v>26</v>
      </c>
    </row>
    <row r="35" spans="1:8" ht="30.5" customHeight="1" x14ac:dyDescent="0.35">
      <c r="A35" s="1" t="s">
        <v>39</v>
      </c>
      <c r="B35" s="2">
        <v>23141</v>
      </c>
      <c r="C35" s="2">
        <v>5261</v>
      </c>
      <c r="D35" s="3" t="s">
        <v>66</v>
      </c>
      <c r="E35" s="10" t="s">
        <v>68</v>
      </c>
      <c r="F35" s="4">
        <v>37.9</v>
      </c>
      <c r="G35" s="1" t="s">
        <v>67</v>
      </c>
      <c r="H35" s="6">
        <v>27</v>
      </c>
    </row>
    <row r="36" spans="1:8" ht="25.25" customHeight="1" x14ac:dyDescent="0.35">
      <c r="A36" s="1" t="s">
        <v>8</v>
      </c>
      <c r="B36" s="2">
        <v>2617</v>
      </c>
      <c r="C36" s="2">
        <v>551</v>
      </c>
      <c r="D36" s="3" t="s">
        <v>126</v>
      </c>
      <c r="E36" s="10" t="s">
        <v>133</v>
      </c>
      <c r="F36" s="4">
        <v>845.36</v>
      </c>
      <c r="G36" s="1" t="s">
        <v>128</v>
      </c>
      <c r="H36" s="6">
        <v>28</v>
      </c>
    </row>
    <row r="37" spans="1:8" ht="25.25" customHeight="1" x14ac:dyDescent="0.35">
      <c r="A37" s="1" t="s">
        <v>8</v>
      </c>
      <c r="B37" s="2">
        <v>11676</v>
      </c>
      <c r="C37" s="2">
        <v>2609</v>
      </c>
      <c r="D37" s="3" t="s">
        <v>94</v>
      </c>
      <c r="E37" s="10" t="s">
        <v>132</v>
      </c>
      <c r="F37" s="4">
        <v>1703.96</v>
      </c>
      <c r="G37" s="1" t="s">
        <v>128</v>
      </c>
      <c r="H37" s="6">
        <v>29</v>
      </c>
    </row>
    <row r="38" spans="1:8" ht="25.25" customHeight="1" x14ac:dyDescent="0.35">
      <c r="A38" s="1" t="s">
        <v>39</v>
      </c>
      <c r="B38" s="2">
        <v>1476</v>
      </c>
      <c r="C38" s="2">
        <v>254</v>
      </c>
      <c r="D38" s="3" t="s">
        <v>131</v>
      </c>
      <c r="E38" s="10" t="s">
        <v>130</v>
      </c>
      <c r="F38" s="4">
        <v>848.06</v>
      </c>
      <c r="G38" s="1" t="s">
        <v>128</v>
      </c>
      <c r="H38" s="6">
        <v>30</v>
      </c>
    </row>
    <row r="39" spans="1:8" ht="25.25" customHeight="1" x14ac:dyDescent="0.35">
      <c r="A39" s="1" t="s">
        <v>39</v>
      </c>
      <c r="B39" s="2">
        <v>13139</v>
      </c>
      <c r="C39" s="2">
        <v>3022</v>
      </c>
      <c r="D39" s="3" t="s">
        <v>127</v>
      </c>
      <c r="E39" s="10" t="s">
        <v>129</v>
      </c>
      <c r="F39" s="4">
        <v>1347.3</v>
      </c>
      <c r="G39" s="1" t="s">
        <v>128</v>
      </c>
      <c r="H39" s="6">
        <v>31</v>
      </c>
    </row>
    <row r="40" spans="1:8" ht="25.25" customHeight="1" x14ac:dyDescent="0.35">
      <c r="A40" s="1" t="s">
        <v>8</v>
      </c>
      <c r="B40" s="2">
        <v>2623</v>
      </c>
      <c r="C40" s="2">
        <v>551</v>
      </c>
      <c r="D40" s="3" t="s">
        <v>126</v>
      </c>
      <c r="E40" s="10" t="s">
        <v>125</v>
      </c>
      <c r="F40" s="4">
        <v>122.98</v>
      </c>
      <c r="G40" s="1" t="s">
        <v>103</v>
      </c>
      <c r="H40" s="6">
        <v>32</v>
      </c>
    </row>
    <row r="41" spans="1:8" ht="25.25" customHeight="1" x14ac:dyDescent="0.35">
      <c r="A41" s="1" t="s">
        <v>8</v>
      </c>
      <c r="B41" s="2">
        <v>4829</v>
      </c>
      <c r="C41" s="2">
        <v>1088</v>
      </c>
      <c r="D41" s="3" t="s">
        <v>124</v>
      </c>
      <c r="E41" s="10" t="s">
        <v>123</v>
      </c>
      <c r="F41" s="4">
        <v>209.36</v>
      </c>
      <c r="G41" s="1" t="s">
        <v>103</v>
      </c>
      <c r="H41" s="7">
        <v>33</v>
      </c>
    </row>
    <row r="42" spans="1:8" ht="25.25" customHeight="1" x14ac:dyDescent="0.35">
      <c r="A42" s="1" t="s">
        <v>8</v>
      </c>
      <c r="B42" s="2">
        <v>8939</v>
      </c>
      <c r="C42" s="2">
        <v>1990</v>
      </c>
      <c r="D42" s="3" t="s">
        <v>122</v>
      </c>
      <c r="E42" s="10" t="s">
        <v>121</v>
      </c>
      <c r="F42" s="4">
        <v>215.72</v>
      </c>
      <c r="G42" s="1" t="s">
        <v>103</v>
      </c>
      <c r="H42" s="7">
        <v>34</v>
      </c>
    </row>
    <row r="43" spans="1:8" ht="25.25" customHeight="1" x14ac:dyDescent="0.35">
      <c r="A43" s="1" t="s">
        <v>8</v>
      </c>
      <c r="B43" s="2">
        <v>13712</v>
      </c>
      <c r="C43" s="2">
        <v>3029</v>
      </c>
      <c r="D43" s="3" t="s">
        <v>120</v>
      </c>
      <c r="E43" s="10" t="s">
        <v>119</v>
      </c>
      <c r="F43" s="4">
        <v>240.32</v>
      </c>
      <c r="G43" s="1" t="s">
        <v>103</v>
      </c>
      <c r="H43" s="7">
        <v>35</v>
      </c>
    </row>
    <row r="44" spans="1:8" ht="25.25" customHeight="1" x14ac:dyDescent="0.35">
      <c r="A44" s="1" t="s">
        <v>8</v>
      </c>
      <c r="B44" s="2">
        <v>15125</v>
      </c>
      <c r="C44" s="2">
        <v>3382</v>
      </c>
      <c r="D44" s="3" t="s">
        <v>118</v>
      </c>
      <c r="E44" s="10" t="s">
        <v>117</v>
      </c>
      <c r="F44" s="4">
        <v>103.98</v>
      </c>
      <c r="G44" s="1" t="s">
        <v>103</v>
      </c>
      <c r="H44" s="7">
        <v>36</v>
      </c>
    </row>
    <row r="45" spans="1:8" ht="25.25" customHeight="1" x14ac:dyDescent="0.35">
      <c r="A45" s="1" t="s">
        <v>8</v>
      </c>
      <c r="B45" s="2">
        <v>20180</v>
      </c>
      <c r="C45" s="2">
        <v>4473</v>
      </c>
      <c r="D45" s="3" t="s">
        <v>33</v>
      </c>
      <c r="E45" s="10" t="s">
        <v>116</v>
      </c>
      <c r="F45" s="4">
        <v>223.48</v>
      </c>
      <c r="G45" s="1" t="s">
        <v>103</v>
      </c>
      <c r="H45" s="7">
        <v>37</v>
      </c>
    </row>
    <row r="46" spans="1:8" ht="25.25" customHeight="1" x14ac:dyDescent="0.35">
      <c r="A46" s="1" t="s">
        <v>39</v>
      </c>
      <c r="B46" s="2">
        <v>2459</v>
      </c>
      <c r="C46" s="2">
        <v>519</v>
      </c>
      <c r="D46" s="3" t="s">
        <v>113</v>
      </c>
      <c r="E46" s="10" t="s">
        <v>115</v>
      </c>
      <c r="F46" s="4">
        <v>205.86</v>
      </c>
      <c r="G46" s="1" t="s">
        <v>103</v>
      </c>
      <c r="H46" s="7">
        <v>38</v>
      </c>
    </row>
    <row r="47" spans="1:8" ht="25.25" customHeight="1" x14ac:dyDescent="0.35">
      <c r="A47" s="1" t="s">
        <v>39</v>
      </c>
      <c r="B47" s="2">
        <v>5735</v>
      </c>
      <c r="C47" s="2">
        <v>1294</v>
      </c>
      <c r="D47" s="3" t="s">
        <v>112</v>
      </c>
      <c r="E47" s="10" t="s">
        <v>111</v>
      </c>
      <c r="F47" s="4">
        <v>177.1</v>
      </c>
      <c r="G47" s="1" t="s">
        <v>103</v>
      </c>
      <c r="H47" s="7">
        <v>39</v>
      </c>
    </row>
    <row r="48" spans="1:8" ht="25.25" customHeight="1" x14ac:dyDescent="0.35">
      <c r="A48" s="1" t="s">
        <v>39</v>
      </c>
      <c r="B48" s="2">
        <v>10743</v>
      </c>
      <c r="C48" s="2">
        <v>2452</v>
      </c>
      <c r="D48" s="3" t="s">
        <v>109</v>
      </c>
      <c r="E48" s="10" t="s">
        <v>110</v>
      </c>
      <c r="F48" s="4">
        <v>141.04</v>
      </c>
      <c r="G48" s="1" t="s">
        <v>103</v>
      </c>
      <c r="H48" s="7">
        <v>40</v>
      </c>
    </row>
    <row r="49" spans="1:8" ht="25.25" customHeight="1" x14ac:dyDescent="0.35">
      <c r="A49" s="1" t="s">
        <v>39</v>
      </c>
      <c r="B49" s="2">
        <v>18019</v>
      </c>
      <c r="C49" s="2">
        <v>4122</v>
      </c>
      <c r="D49" s="3" t="s">
        <v>107</v>
      </c>
      <c r="E49" s="10" t="s">
        <v>108</v>
      </c>
      <c r="F49" s="4">
        <v>141.84</v>
      </c>
      <c r="G49" s="1" t="s">
        <v>103</v>
      </c>
      <c r="H49" s="7">
        <v>41</v>
      </c>
    </row>
    <row r="50" spans="1:8" ht="25.25" customHeight="1" x14ac:dyDescent="0.35">
      <c r="A50" s="1" t="s">
        <v>39</v>
      </c>
      <c r="B50" s="2">
        <v>18020</v>
      </c>
      <c r="C50" s="2">
        <v>4122</v>
      </c>
      <c r="D50" s="3" t="s">
        <v>107</v>
      </c>
      <c r="E50" s="10" t="s">
        <v>106</v>
      </c>
      <c r="F50" s="4">
        <v>35.26</v>
      </c>
      <c r="G50" s="1" t="s">
        <v>103</v>
      </c>
      <c r="H50" s="6">
        <v>42</v>
      </c>
    </row>
    <row r="51" spans="1:8" ht="25.25" customHeight="1" x14ac:dyDescent="0.35">
      <c r="A51" s="1" t="s">
        <v>39</v>
      </c>
      <c r="B51" s="2">
        <v>22272</v>
      </c>
      <c r="C51" s="2">
        <v>5108</v>
      </c>
      <c r="D51" s="3" t="s">
        <v>105</v>
      </c>
      <c r="E51" s="10" t="s">
        <v>104</v>
      </c>
      <c r="F51" s="4">
        <v>141.04</v>
      </c>
      <c r="G51" s="1" t="s">
        <v>103</v>
      </c>
      <c r="H51" s="7">
        <v>43</v>
      </c>
    </row>
    <row r="52" spans="1:8" ht="25.25" customHeight="1" x14ac:dyDescent="0.35">
      <c r="A52" s="1" t="s">
        <v>8</v>
      </c>
      <c r="B52" s="2">
        <v>9937</v>
      </c>
      <c r="C52" s="2">
        <v>2233</v>
      </c>
      <c r="D52" s="3" t="s">
        <v>95</v>
      </c>
      <c r="E52" s="10" t="s">
        <v>137</v>
      </c>
      <c r="F52" s="4">
        <v>3388.75</v>
      </c>
      <c r="G52" s="1" t="s">
        <v>134</v>
      </c>
      <c r="H52" s="6">
        <v>44</v>
      </c>
    </row>
    <row r="53" spans="1:8" ht="25.25" customHeight="1" x14ac:dyDescent="0.35">
      <c r="A53" s="1" t="s">
        <v>39</v>
      </c>
      <c r="B53" s="2">
        <v>2506</v>
      </c>
      <c r="C53" s="2">
        <v>536</v>
      </c>
      <c r="D53" s="3" t="s">
        <v>114</v>
      </c>
      <c r="E53" s="10" t="s">
        <v>136</v>
      </c>
      <c r="F53" s="4">
        <v>1902.73</v>
      </c>
      <c r="G53" s="1" t="s">
        <v>134</v>
      </c>
      <c r="H53" s="6">
        <v>45</v>
      </c>
    </row>
    <row r="54" spans="1:8" ht="25.25" customHeight="1" x14ac:dyDescent="0.35">
      <c r="A54" s="1" t="s">
        <v>39</v>
      </c>
      <c r="B54" s="2">
        <v>20876</v>
      </c>
      <c r="C54" s="2">
        <v>4784</v>
      </c>
      <c r="D54" s="3" t="s">
        <v>73</v>
      </c>
      <c r="E54" s="10" t="s">
        <v>135</v>
      </c>
      <c r="F54" s="4">
        <v>2053.9299999999998</v>
      </c>
      <c r="G54" s="1" t="s">
        <v>134</v>
      </c>
      <c r="H54" s="6">
        <v>46</v>
      </c>
    </row>
    <row r="55" spans="1:8" ht="30.5" customHeight="1" x14ac:dyDescent="0.35">
      <c r="A55" s="1" t="s">
        <v>8</v>
      </c>
      <c r="B55" s="2">
        <v>7299</v>
      </c>
      <c r="C55" s="2">
        <v>1579</v>
      </c>
      <c r="D55" s="3" t="s">
        <v>144</v>
      </c>
      <c r="E55" s="10" t="s">
        <v>145</v>
      </c>
      <c r="F55" s="4">
        <v>616.76</v>
      </c>
      <c r="G55" s="1" t="s">
        <v>139</v>
      </c>
      <c r="H55" s="6">
        <v>47</v>
      </c>
    </row>
    <row r="56" spans="1:8" ht="29" customHeight="1" x14ac:dyDescent="0.35">
      <c r="A56" s="1" t="s">
        <v>8</v>
      </c>
      <c r="B56" s="2">
        <v>7300</v>
      </c>
      <c r="C56" s="2">
        <v>1579</v>
      </c>
      <c r="D56" s="3" t="s">
        <v>144</v>
      </c>
      <c r="E56" s="10" t="s">
        <v>143</v>
      </c>
      <c r="F56" s="4">
        <v>331.52</v>
      </c>
      <c r="G56" s="1" t="s">
        <v>139</v>
      </c>
      <c r="H56" s="6">
        <v>48</v>
      </c>
    </row>
    <row r="57" spans="1:8" ht="25.25" customHeight="1" x14ac:dyDescent="0.35">
      <c r="A57" s="1" t="s">
        <v>39</v>
      </c>
      <c r="B57" s="2">
        <v>4930</v>
      </c>
      <c r="C57" s="2">
        <v>1075</v>
      </c>
      <c r="D57" s="3" t="s">
        <v>142</v>
      </c>
      <c r="E57" s="10" t="s">
        <v>141</v>
      </c>
      <c r="F57" s="4">
        <v>766.88</v>
      </c>
      <c r="G57" s="1" t="s">
        <v>139</v>
      </c>
      <c r="H57" s="7">
        <v>49</v>
      </c>
    </row>
    <row r="58" spans="1:8" ht="30.5" customHeight="1" x14ac:dyDescent="0.35">
      <c r="A58" s="1" t="s">
        <v>39</v>
      </c>
      <c r="B58" s="2">
        <v>19265</v>
      </c>
      <c r="C58" s="2">
        <v>4430</v>
      </c>
      <c r="D58" s="3" t="s">
        <v>138</v>
      </c>
      <c r="E58" s="10" t="s">
        <v>140</v>
      </c>
      <c r="F58" s="4">
        <v>666.4</v>
      </c>
      <c r="G58" s="1" t="s">
        <v>139</v>
      </c>
      <c r="H58" s="6">
        <v>50</v>
      </c>
    </row>
    <row r="59" spans="1:8" ht="25.25" customHeight="1" x14ac:dyDescent="0.35">
      <c r="A59" s="1" t="s">
        <v>8</v>
      </c>
      <c r="B59" s="2">
        <v>4824</v>
      </c>
      <c r="C59" s="2">
        <v>1088</v>
      </c>
      <c r="D59" s="3" t="s">
        <v>124</v>
      </c>
      <c r="E59" s="10" t="s">
        <v>152</v>
      </c>
      <c r="F59" s="4">
        <v>272.22000000000003</v>
      </c>
      <c r="G59" s="1" t="s">
        <v>174</v>
      </c>
      <c r="H59" s="6">
        <v>51</v>
      </c>
    </row>
    <row r="60" spans="1:8" ht="25.25" customHeight="1" x14ac:dyDescent="0.35">
      <c r="A60" s="1" t="s">
        <v>8</v>
      </c>
      <c r="B60" s="2">
        <v>8931</v>
      </c>
      <c r="C60" s="2">
        <v>1990</v>
      </c>
      <c r="D60" s="3" t="s">
        <v>122</v>
      </c>
      <c r="E60" s="10" t="s">
        <v>151</v>
      </c>
      <c r="F60" s="4">
        <v>570.86</v>
      </c>
      <c r="G60" s="1" t="s">
        <v>174</v>
      </c>
      <c r="H60" s="6">
        <v>52</v>
      </c>
    </row>
    <row r="61" spans="1:8" ht="25.25" customHeight="1" x14ac:dyDescent="0.35">
      <c r="A61" s="1" t="s">
        <v>8</v>
      </c>
      <c r="B61" s="2">
        <v>13714</v>
      </c>
      <c r="C61" s="2">
        <v>3029</v>
      </c>
      <c r="D61" s="3" t="s">
        <v>120</v>
      </c>
      <c r="E61" s="10" t="s">
        <v>150</v>
      </c>
      <c r="F61" s="4">
        <v>332.58</v>
      </c>
      <c r="G61" s="1" t="s">
        <v>174</v>
      </c>
      <c r="H61" s="6">
        <v>53</v>
      </c>
    </row>
    <row r="62" spans="1:8" ht="25.25" customHeight="1" x14ac:dyDescent="0.35">
      <c r="A62" s="1" t="s">
        <v>39</v>
      </c>
      <c r="B62" s="2">
        <v>3327</v>
      </c>
      <c r="C62" s="2">
        <v>701</v>
      </c>
      <c r="D62" s="3" t="s">
        <v>149</v>
      </c>
      <c r="E62" s="10" t="s">
        <v>148</v>
      </c>
      <c r="F62" s="4">
        <v>785.66</v>
      </c>
      <c r="G62" s="1" t="s">
        <v>174</v>
      </c>
      <c r="H62" s="6">
        <v>54</v>
      </c>
    </row>
    <row r="63" spans="1:8" ht="25.25" customHeight="1" x14ac:dyDescent="0.35">
      <c r="A63" s="1" t="s">
        <v>39</v>
      </c>
      <c r="B63" s="2">
        <v>10741</v>
      </c>
      <c r="C63" s="2">
        <v>2452</v>
      </c>
      <c r="D63" s="3" t="s">
        <v>109</v>
      </c>
      <c r="E63" s="10" t="s">
        <v>147</v>
      </c>
      <c r="F63" s="4">
        <v>461.8</v>
      </c>
      <c r="G63" s="1" t="s">
        <v>174</v>
      </c>
      <c r="H63" s="6">
        <v>55</v>
      </c>
    </row>
    <row r="64" spans="1:8" ht="25.25" customHeight="1" x14ac:dyDescent="0.35">
      <c r="A64" s="1" t="s">
        <v>39</v>
      </c>
      <c r="B64" s="2">
        <v>18016</v>
      </c>
      <c r="C64" s="2">
        <v>4122</v>
      </c>
      <c r="D64" s="3" t="s">
        <v>107</v>
      </c>
      <c r="E64" s="10" t="s">
        <v>146</v>
      </c>
      <c r="F64" s="4">
        <v>337.04</v>
      </c>
      <c r="G64" s="1" t="s">
        <v>174</v>
      </c>
      <c r="H64" s="6">
        <v>56</v>
      </c>
    </row>
    <row r="65" spans="1:8" ht="25.25" customHeight="1" x14ac:dyDescent="0.35">
      <c r="A65" s="1" t="s">
        <v>8</v>
      </c>
      <c r="B65" s="2">
        <v>6675</v>
      </c>
      <c r="C65" s="2">
        <v>1476</v>
      </c>
      <c r="D65" s="3" t="s">
        <v>153</v>
      </c>
      <c r="E65" s="10" t="s">
        <v>155</v>
      </c>
      <c r="F65" s="4">
        <v>322.27</v>
      </c>
      <c r="G65" s="1" t="s">
        <v>154</v>
      </c>
      <c r="H65" s="6">
        <v>57</v>
      </c>
    </row>
    <row r="66" spans="1:8" ht="47" customHeight="1" x14ac:dyDescent="0.35">
      <c r="A66" s="1" t="s">
        <v>8</v>
      </c>
      <c r="B66" s="2">
        <v>1503</v>
      </c>
      <c r="C66" s="2">
        <v>317</v>
      </c>
      <c r="D66" s="3" t="s">
        <v>9</v>
      </c>
      <c r="E66" s="10" t="s">
        <v>172</v>
      </c>
      <c r="F66" s="4">
        <v>235.5</v>
      </c>
      <c r="G66" s="1" t="s">
        <v>7</v>
      </c>
      <c r="H66" s="6">
        <v>58</v>
      </c>
    </row>
    <row r="67" spans="1:8" ht="31" customHeight="1" x14ac:dyDescent="0.35">
      <c r="A67" s="1" t="s">
        <v>8</v>
      </c>
      <c r="B67" s="2">
        <v>1811</v>
      </c>
      <c r="C67" s="2">
        <v>379</v>
      </c>
      <c r="D67" s="3" t="s">
        <v>10</v>
      </c>
      <c r="E67" s="10" t="s">
        <v>176</v>
      </c>
      <c r="F67" s="4">
        <v>178</v>
      </c>
      <c r="G67" s="1" t="s">
        <v>7</v>
      </c>
      <c r="H67" s="6">
        <v>59</v>
      </c>
    </row>
    <row r="68" spans="1:8" ht="31" customHeight="1" x14ac:dyDescent="0.35">
      <c r="A68" s="1" t="s">
        <v>8</v>
      </c>
      <c r="B68" s="2">
        <v>5067</v>
      </c>
      <c r="C68" s="2">
        <v>1146</v>
      </c>
      <c r="D68" s="3" t="s">
        <v>11</v>
      </c>
      <c r="E68" s="10" t="s">
        <v>175</v>
      </c>
      <c r="F68" s="4">
        <f>220+148</f>
        <v>368</v>
      </c>
      <c r="G68" s="1" t="s">
        <v>7</v>
      </c>
      <c r="H68" s="6">
        <v>60</v>
      </c>
    </row>
    <row r="69" spans="1:8" ht="30.5" customHeight="1" x14ac:dyDescent="0.35">
      <c r="A69" s="1" t="s">
        <v>8</v>
      </c>
      <c r="B69" s="2">
        <v>5067</v>
      </c>
      <c r="C69" s="2">
        <v>1146</v>
      </c>
      <c r="D69" s="3" t="s">
        <v>11</v>
      </c>
      <c r="E69" s="10" t="s">
        <v>177</v>
      </c>
      <c r="F69" s="4">
        <f>330+102</f>
        <v>432</v>
      </c>
      <c r="G69" s="1" t="s">
        <v>7</v>
      </c>
      <c r="H69" s="6">
        <v>61</v>
      </c>
    </row>
    <row r="70" spans="1:8" ht="27.5" customHeight="1" x14ac:dyDescent="0.35">
      <c r="A70" s="1" t="s">
        <v>8</v>
      </c>
      <c r="B70" s="2">
        <v>5315</v>
      </c>
      <c r="C70" s="2">
        <v>1202</v>
      </c>
      <c r="D70" s="3" t="s">
        <v>12</v>
      </c>
      <c r="E70" s="10" t="s">
        <v>170</v>
      </c>
      <c r="F70" s="4">
        <v>387.4</v>
      </c>
      <c r="G70" s="1" t="s">
        <v>7</v>
      </c>
      <c r="H70" s="6">
        <v>62</v>
      </c>
    </row>
    <row r="71" spans="1:8" ht="25.25" customHeight="1" x14ac:dyDescent="0.35">
      <c r="A71" s="1" t="s">
        <v>8</v>
      </c>
      <c r="B71" s="2">
        <v>8285</v>
      </c>
      <c r="C71" s="2">
        <v>1836</v>
      </c>
      <c r="D71" s="3" t="s">
        <v>13</v>
      </c>
      <c r="E71" s="10" t="s">
        <v>169</v>
      </c>
      <c r="F71" s="4">
        <v>99</v>
      </c>
      <c r="G71" s="1" t="s">
        <v>7</v>
      </c>
      <c r="H71" s="6">
        <v>63</v>
      </c>
    </row>
    <row r="72" spans="1:8" ht="30.5" customHeight="1" x14ac:dyDescent="0.35">
      <c r="A72" s="1" t="s">
        <v>8</v>
      </c>
      <c r="B72" s="2">
        <v>8286</v>
      </c>
      <c r="C72" s="2">
        <v>1836</v>
      </c>
      <c r="D72" s="3" t="s">
        <v>13</v>
      </c>
      <c r="E72" s="10" t="s">
        <v>168</v>
      </c>
      <c r="F72" s="4">
        <v>79.5</v>
      </c>
      <c r="G72" s="1" t="s">
        <v>7</v>
      </c>
      <c r="H72" s="6">
        <v>64</v>
      </c>
    </row>
    <row r="73" spans="1:8" ht="52.25" customHeight="1" x14ac:dyDescent="0.35">
      <c r="A73" s="1" t="s">
        <v>8</v>
      </c>
      <c r="B73" s="2">
        <v>8288</v>
      </c>
      <c r="C73" s="2">
        <v>1836</v>
      </c>
      <c r="D73" s="3" t="s">
        <v>13</v>
      </c>
      <c r="E73" s="10" t="s">
        <v>171</v>
      </c>
      <c r="F73" s="4">
        <v>76.5</v>
      </c>
      <c r="G73" s="1" t="s">
        <v>7</v>
      </c>
      <c r="H73" s="6">
        <v>65</v>
      </c>
    </row>
    <row r="74" spans="1:8" ht="25.25" customHeight="1" x14ac:dyDescent="0.35">
      <c r="A74" s="1" t="s">
        <v>8</v>
      </c>
      <c r="B74" s="2">
        <v>8443</v>
      </c>
      <c r="C74" s="2">
        <v>1867</v>
      </c>
      <c r="D74" s="3" t="s">
        <v>14</v>
      </c>
      <c r="E74" s="10" t="s">
        <v>178</v>
      </c>
      <c r="F74" s="4">
        <f>110+196</f>
        <v>306</v>
      </c>
      <c r="G74" s="1" t="s">
        <v>7</v>
      </c>
      <c r="H74" s="6">
        <v>66</v>
      </c>
    </row>
    <row r="75" spans="1:8" ht="25.25" customHeight="1" x14ac:dyDescent="0.35">
      <c r="A75" s="1" t="s">
        <v>8</v>
      </c>
      <c r="B75" s="2">
        <v>10069</v>
      </c>
      <c r="C75" s="2">
        <v>2262</v>
      </c>
      <c r="D75" s="3" t="s">
        <v>15</v>
      </c>
      <c r="E75" s="10" t="s">
        <v>179</v>
      </c>
      <c r="F75" s="4">
        <f>193.76+117</f>
        <v>310.76</v>
      </c>
      <c r="G75" s="1" t="s">
        <v>7</v>
      </c>
      <c r="H75" s="6">
        <v>67</v>
      </c>
    </row>
    <row r="76" spans="1:8" ht="28" customHeight="1" x14ac:dyDescent="0.35">
      <c r="A76" s="1" t="s">
        <v>8</v>
      </c>
      <c r="B76" s="2">
        <v>12596</v>
      </c>
      <c r="C76" s="2">
        <v>2786</v>
      </c>
      <c r="D76" s="3" t="s">
        <v>16</v>
      </c>
      <c r="E76" s="10" t="s">
        <v>17</v>
      </c>
      <c r="F76" s="4">
        <v>72.8</v>
      </c>
      <c r="G76" s="1" t="s">
        <v>7</v>
      </c>
      <c r="H76" s="6">
        <v>68</v>
      </c>
    </row>
    <row r="77" spans="1:8" ht="25.25" customHeight="1" x14ac:dyDescent="0.35">
      <c r="A77" s="1" t="s">
        <v>8</v>
      </c>
      <c r="B77" s="2">
        <v>12636</v>
      </c>
      <c r="C77" s="2">
        <v>2803</v>
      </c>
      <c r="D77" s="3" t="s">
        <v>18</v>
      </c>
      <c r="E77" s="10" t="s">
        <v>180</v>
      </c>
      <c r="F77" s="4">
        <v>174</v>
      </c>
      <c r="G77" s="1" t="s">
        <v>7</v>
      </c>
      <c r="H77" s="6">
        <v>69</v>
      </c>
    </row>
    <row r="78" spans="1:8" ht="28" customHeight="1" x14ac:dyDescent="0.35">
      <c r="A78" s="1" t="s">
        <v>8</v>
      </c>
      <c r="B78" s="2">
        <v>13451</v>
      </c>
      <c r="C78" s="2">
        <v>2960</v>
      </c>
      <c r="D78" s="3" t="s">
        <v>19</v>
      </c>
      <c r="E78" s="10" t="s">
        <v>20</v>
      </c>
      <c r="F78" s="4">
        <v>81.5</v>
      </c>
      <c r="G78" s="1" t="s">
        <v>7</v>
      </c>
      <c r="H78" s="6">
        <v>70</v>
      </c>
    </row>
    <row r="79" spans="1:8" ht="29.5" customHeight="1" x14ac:dyDescent="0.35">
      <c r="A79" s="1" t="s">
        <v>8</v>
      </c>
      <c r="B79" s="2">
        <v>13532</v>
      </c>
      <c r="C79" s="2">
        <v>2983</v>
      </c>
      <c r="D79" s="3" t="s">
        <v>21</v>
      </c>
      <c r="E79" s="10" t="s">
        <v>22</v>
      </c>
      <c r="F79" s="4">
        <v>170.2</v>
      </c>
      <c r="G79" s="1" t="s">
        <v>7</v>
      </c>
      <c r="H79" s="6">
        <v>71</v>
      </c>
    </row>
    <row r="80" spans="1:8" ht="30.5" customHeight="1" x14ac:dyDescent="0.35">
      <c r="A80" s="1" t="s">
        <v>8</v>
      </c>
      <c r="B80" s="2">
        <v>14353</v>
      </c>
      <c r="C80" s="2">
        <v>3180</v>
      </c>
      <c r="D80" s="3" t="s">
        <v>23</v>
      </c>
      <c r="E80" s="10" t="s">
        <v>24</v>
      </c>
      <c r="F80" s="4">
        <v>91</v>
      </c>
      <c r="G80" s="1" t="s">
        <v>7</v>
      </c>
      <c r="H80" s="6">
        <v>72</v>
      </c>
    </row>
    <row r="81" spans="1:8" ht="29.5" customHeight="1" x14ac:dyDescent="0.35">
      <c r="A81" s="1" t="s">
        <v>8</v>
      </c>
      <c r="B81" s="2">
        <v>16280</v>
      </c>
      <c r="C81" s="2">
        <v>3620</v>
      </c>
      <c r="D81" s="3" t="s">
        <v>25</v>
      </c>
      <c r="E81" s="10" t="s">
        <v>26</v>
      </c>
      <c r="F81" s="4">
        <v>223</v>
      </c>
      <c r="G81" s="1" t="s">
        <v>7</v>
      </c>
      <c r="H81" s="6">
        <v>73</v>
      </c>
    </row>
    <row r="82" spans="1:8" ht="25.25" customHeight="1" x14ac:dyDescent="0.35">
      <c r="A82" s="1" t="s">
        <v>8</v>
      </c>
      <c r="B82" s="2">
        <v>16395</v>
      </c>
      <c r="C82" s="2">
        <v>3650</v>
      </c>
      <c r="D82" s="3" t="s">
        <v>27</v>
      </c>
      <c r="E82" s="10" t="s">
        <v>181</v>
      </c>
      <c r="F82" s="4">
        <v>230</v>
      </c>
      <c r="G82" s="1" t="s">
        <v>7</v>
      </c>
      <c r="H82" s="6">
        <v>74</v>
      </c>
    </row>
    <row r="83" spans="1:8" ht="25.25" customHeight="1" x14ac:dyDescent="0.35">
      <c r="A83" s="1" t="s">
        <v>8</v>
      </c>
      <c r="B83" s="2">
        <v>16884</v>
      </c>
      <c r="C83" s="2">
        <v>3789</v>
      </c>
      <c r="D83" s="3" t="s">
        <v>28</v>
      </c>
      <c r="E83" s="10" t="s">
        <v>29</v>
      </c>
      <c r="F83" s="4">
        <v>83.2</v>
      </c>
      <c r="G83" s="1" t="s">
        <v>7</v>
      </c>
      <c r="H83" s="6">
        <v>75</v>
      </c>
    </row>
    <row r="84" spans="1:8" ht="32.5" customHeight="1" x14ac:dyDescent="0.35">
      <c r="A84" s="1" t="s">
        <v>8</v>
      </c>
      <c r="B84" s="2">
        <v>17017</v>
      </c>
      <c r="C84" s="2">
        <v>3815</v>
      </c>
      <c r="D84" s="3" t="s">
        <v>30</v>
      </c>
      <c r="E84" s="10" t="s">
        <v>31</v>
      </c>
      <c r="F84" s="4">
        <v>179.6</v>
      </c>
      <c r="G84" s="1" t="s">
        <v>7</v>
      </c>
      <c r="H84" s="6">
        <v>76</v>
      </c>
    </row>
    <row r="85" spans="1:8" ht="25.25" customHeight="1" x14ac:dyDescent="0.35">
      <c r="A85" s="1" t="s">
        <v>8</v>
      </c>
      <c r="B85" s="2">
        <v>17351</v>
      </c>
      <c r="C85" s="2">
        <v>3883</v>
      </c>
      <c r="D85" s="3" t="s">
        <v>32</v>
      </c>
      <c r="E85" s="10" t="s">
        <v>182</v>
      </c>
      <c r="F85" s="4">
        <v>952</v>
      </c>
      <c r="G85" s="1" t="s">
        <v>7</v>
      </c>
      <c r="H85" s="6">
        <v>77</v>
      </c>
    </row>
    <row r="86" spans="1:8" ht="28" customHeight="1" x14ac:dyDescent="0.35">
      <c r="A86" s="1" t="s">
        <v>8</v>
      </c>
      <c r="B86" s="2">
        <v>17351</v>
      </c>
      <c r="C86" s="2">
        <v>3883</v>
      </c>
      <c r="D86" s="3" t="s">
        <v>32</v>
      </c>
      <c r="E86" s="10" t="s">
        <v>183</v>
      </c>
      <c r="F86" s="4">
        <v>167</v>
      </c>
      <c r="G86" s="1" t="s">
        <v>7</v>
      </c>
      <c r="H86" s="6">
        <v>78</v>
      </c>
    </row>
    <row r="87" spans="1:8" ht="30.5" customHeight="1" x14ac:dyDescent="0.35">
      <c r="A87" s="1" t="s">
        <v>8</v>
      </c>
      <c r="B87" s="2">
        <v>19917</v>
      </c>
      <c r="C87" s="2">
        <v>4449</v>
      </c>
      <c r="D87" s="3" t="s">
        <v>33</v>
      </c>
      <c r="E87" s="10" t="s">
        <v>34</v>
      </c>
      <c r="F87" s="4">
        <v>67.2</v>
      </c>
      <c r="G87" s="1" t="s">
        <v>7</v>
      </c>
      <c r="H87" s="6">
        <v>79</v>
      </c>
    </row>
    <row r="88" spans="1:8" ht="29.5" customHeight="1" x14ac:dyDescent="0.35">
      <c r="A88" s="1" t="s">
        <v>8</v>
      </c>
      <c r="B88" s="2">
        <v>20307</v>
      </c>
      <c r="C88" s="2">
        <v>4501</v>
      </c>
      <c r="D88" s="3" t="s">
        <v>35</v>
      </c>
      <c r="E88" s="10" t="s">
        <v>36</v>
      </c>
      <c r="F88" s="4">
        <v>84</v>
      </c>
      <c r="G88" s="1" t="s">
        <v>7</v>
      </c>
      <c r="H88" s="6">
        <v>80</v>
      </c>
    </row>
    <row r="89" spans="1:8" ht="25.25" customHeight="1" x14ac:dyDescent="0.35">
      <c r="A89" s="1" t="s">
        <v>8</v>
      </c>
      <c r="B89" s="2">
        <v>20503</v>
      </c>
      <c r="C89" s="2">
        <v>4535</v>
      </c>
      <c r="D89" s="3" t="s">
        <v>37</v>
      </c>
      <c r="E89" s="10" t="s">
        <v>38</v>
      </c>
      <c r="F89" s="4">
        <v>229.7</v>
      </c>
      <c r="G89" s="1" t="s">
        <v>7</v>
      </c>
      <c r="H89" s="6">
        <v>81</v>
      </c>
    </row>
    <row r="90" spans="1:8" ht="25.25" customHeight="1" x14ac:dyDescent="0.35">
      <c r="A90" s="1" t="s">
        <v>39</v>
      </c>
      <c r="B90" s="2">
        <v>875</v>
      </c>
      <c r="C90" s="2">
        <v>149</v>
      </c>
      <c r="D90" s="3" t="s">
        <v>40</v>
      </c>
      <c r="E90" s="10" t="s">
        <v>41</v>
      </c>
      <c r="F90" s="4">
        <v>106</v>
      </c>
      <c r="G90" s="1" t="s">
        <v>7</v>
      </c>
      <c r="H90" s="6">
        <v>82</v>
      </c>
    </row>
    <row r="91" spans="1:8" ht="25.25" customHeight="1" x14ac:dyDescent="0.35">
      <c r="A91" s="1" t="s">
        <v>39</v>
      </c>
      <c r="B91" s="2">
        <v>3451</v>
      </c>
      <c r="C91" s="2">
        <v>731</v>
      </c>
      <c r="D91" s="3" t="s">
        <v>42</v>
      </c>
      <c r="E91" s="10" t="s">
        <v>184</v>
      </c>
      <c r="F91" s="4">
        <v>564.45000000000005</v>
      </c>
      <c r="G91" s="1" t="s">
        <v>7</v>
      </c>
      <c r="H91" s="6">
        <v>83</v>
      </c>
    </row>
    <row r="92" spans="1:8" ht="25.25" customHeight="1" x14ac:dyDescent="0.35">
      <c r="A92" s="1" t="s">
        <v>39</v>
      </c>
      <c r="B92" s="2">
        <v>4316</v>
      </c>
      <c r="C92" s="2">
        <v>965</v>
      </c>
      <c r="D92" s="3" t="s">
        <v>43</v>
      </c>
      <c r="E92" s="10" t="s">
        <v>185</v>
      </c>
      <c r="F92" s="4">
        <v>429.4</v>
      </c>
      <c r="G92" s="1" t="s">
        <v>7</v>
      </c>
      <c r="H92" s="6">
        <v>84</v>
      </c>
    </row>
    <row r="93" spans="1:8" ht="25.25" customHeight="1" x14ac:dyDescent="0.35">
      <c r="A93" s="1" t="s">
        <v>39</v>
      </c>
      <c r="B93" s="2">
        <v>5068</v>
      </c>
      <c r="C93" s="2">
        <v>1123</v>
      </c>
      <c r="D93" s="3" t="s">
        <v>44</v>
      </c>
      <c r="E93" s="10" t="s">
        <v>186</v>
      </c>
      <c r="F93" s="4">
        <v>316.43</v>
      </c>
      <c r="G93" s="1" t="s">
        <v>7</v>
      </c>
      <c r="H93" s="6">
        <v>85</v>
      </c>
    </row>
    <row r="94" spans="1:8" ht="25.25" customHeight="1" x14ac:dyDescent="0.35">
      <c r="A94" s="1" t="s">
        <v>39</v>
      </c>
      <c r="B94" s="2">
        <v>5997</v>
      </c>
      <c r="C94" s="2">
        <v>1352</v>
      </c>
      <c r="D94" s="3" t="s">
        <v>45</v>
      </c>
      <c r="E94" s="10" t="s">
        <v>187</v>
      </c>
      <c r="F94" s="4">
        <v>396.6</v>
      </c>
      <c r="G94" s="1" t="s">
        <v>7</v>
      </c>
      <c r="H94" s="6">
        <v>86</v>
      </c>
    </row>
    <row r="95" spans="1:8" ht="25.25" customHeight="1" x14ac:dyDescent="0.35">
      <c r="A95" s="1" t="s">
        <v>39</v>
      </c>
      <c r="B95" s="2">
        <v>7732</v>
      </c>
      <c r="C95" s="2">
        <v>1729</v>
      </c>
      <c r="D95" s="3" t="s">
        <v>46</v>
      </c>
      <c r="E95" s="10" t="s">
        <v>188</v>
      </c>
      <c r="F95" s="4">
        <v>474.7</v>
      </c>
      <c r="G95" s="1" t="s">
        <v>7</v>
      </c>
      <c r="H95" s="6">
        <v>87</v>
      </c>
    </row>
    <row r="96" spans="1:8" ht="25.25" customHeight="1" x14ac:dyDescent="0.35">
      <c r="A96" s="1" t="s">
        <v>39</v>
      </c>
      <c r="B96" s="2">
        <v>8518</v>
      </c>
      <c r="C96" s="2">
        <v>1899</v>
      </c>
      <c r="D96" s="3" t="s">
        <v>47</v>
      </c>
      <c r="E96" s="10" t="s">
        <v>48</v>
      </c>
      <c r="F96" s="4">
        <v>73</v>
      </c>
      <c r="G96" s="1" t="s">
        <v>7</v>
      </c>
      <c r="H96" s="6">
        <v>88</v>
      </c>
    </row>
    <row r="97" spans="1:8" ht="28" customHeight="1" x14ac:dyDescent="0.35">
      <c r="A97" s="1" t="s">
        <v>39</v>
      </c>
      <c r="B97" s="2">
        <v>8518</v>
      </c>
      <c r="C97" s="2">
        <v>1899</v>
      </c>
      <c r="D97" s="3" t="s">
        <v>47</v>
      </c>
      <c r="E97" s="10" t="s">
        <v>49</v>
      </c>
      <c r="F97" s="4">
        <v>167</v>
      </c>
      <c r="G97" s="1" t="s">
        <v>7</v>
      </c>
      <c r="H97" s="6">
        <v>88</v>
      </c>
    </row>
    <row r="98" spans="1:8" ht="28" customHeight="1" x14ac:dyDescent="0.35">
      <c r="A98" s="1" t="s">
        <v>39</v>
      </c>
      <c r="B98" s="2">
        <v>9517</v>
      </c>
      <c r="C98" s="2">
        <v>2157</v>
      </c>
      <c r="D98" s="3" t="s">
        <v>50</v>
      </c>
      <c r="E98" s="10" t="s">
        <v>189</v>
      </c>
      <c r="F98" s="4">
        <v>432.74</v>
      </c>
      <c r="G98" s="1" t="s">
        <v>7</v>
      </c>
      <c r="H98" s="6">
        <v>89</v>
      </c>
    </row>
    <row r="99" spans="1:8" ht="28" customHeight="1" x14ac:dyDescent="0.35">
      <c r="A99" s="1" t="s">
        <v>39</v>
      </c>
      <c r="B99" s="2">
        <v>10597</v>
      </c>
      <c r="C99" s="2">
        <v>2403</v>
      </c>
      <c r="D99" s="3" t="s">
        <v>51</v>
      </c>
      <c r="E99" s="10" t="s">
        <v>52</v>
      </c>
      <c r="F99" s="4">
        <v>55.8</v>
      </c>
      <c r="G99" s="1" t="s">
        <v>7</v>
      </c>
      <c r="H99" s="6">
        <v>90</v>
      </c>
    </row>
    <row r="100" spans="1:8" ht="25.25" customHeight="1" x14ac:dyDescent="0.35">
      <c r="A100" s="1" t="s">
        <v>39</v>
      </c>
      <c r="B100" s="2">
        <v>10597</v>
      </c>
      <c r="C100" s="2">
        <v>2403</v>
      </c>
      <c r="D100" s="3" t="s">
        <v>51</v>
      </c>
      <c r="E100" s="10" t="s">
        <v>53</v>
      </c>
      <c r="F100" s="4">
        <v>55</v>
      </c>
      <c r="G100" s="1" t="s">
        <v>7</v>
      </c>
      <c r="H100" s="6">
        <v>90</v>
      </c>
    </row>
    <row r="101" spans="1:8" ht="25.25" customHeight="1" x14ac:dyDescent="0.35">
      <c r="A101" s="1" t="s">
        <v>39</v>
      </c>
      <c r="B101" s="2">
        <v>10871</v>
      </c>
      <c r="C101" s="2">
        <v>2488</v>
      </c>
      <c r="D101" s="3" t="s">
        <v>54</v>
      </c>
      <c r="E101" s="10" t="s">
        <v>55</v>
      </c>
      <c r="F101" s="4">
        <v>89.8</v>
      </c>
      <c r="G101" s="1" t="s">
        <v>7</v>
      </c>
      <c r="H101" s="6">
        <v>91</v>
      </c>
    </row>
    <row r="102" spans="1:8" ht="25.25" customHeight="1" x14ac:dyDescent="0.35">
      <c r="A102" s="1" t="s">
        <v>39</v>
      </c>
      <c r="B102" s="2">
        <v>12322</v>
      </c>
      <c r="C102" s="2">
        <v>2807</v>
      </c>
      <c r="D102" s="3" t="s">
        <v>56</v>
      </c>
      <c r="E102" s="10" t="s">
        <v>57</v>
      </c>
      <c r="F102" s="4">
        <v>111.3</v>
      </c>
      <c r="G102" s="1" t="s">
        <v>7</v>
      </c>
      <c r="H102" s="6">
        <v>92</v>
      </c>
    </row>
    <row r="103" spans="1:8" ht="25.25" customHeight="1" x14ac:dyDescent="0.35">
      <c r="A103" s="1" t="s">
        <v>39</v>
      </c>
      <c r="B103" s="2">
        <v>13327</v>
      </c>
      <c r="C103" s="2">
        <v>3062</v>
      </c>
      <c r="D103" s="3" t="s">
        <v>58</v>
      </c>
      <c r="E103" s="10" t="s">
        <v>59</v>
      </c>
      <c r="F103" s="4">
        <v>38.299999999999997</v>
      </c>
      <c r="G103" s="1" t="s">
        <v>7</v>
      </c>
      <c r="H103" s="6">
        <v>93</v>
      </c>
    </row>
    <row r="104" spans="1:8" ht="74.5" customHeight="1" x14ac:dyDescent="0.35">
      <c r="A104" s="1" t="s">
        <v>39</v>
      </c>
      <c r="B104" s="2">
        <v>14747</v>
      </c>
      <c r="C104" s="2">
        <v>3387</v>
      </c>
      <c r="D104" s="3" t="s">
        <v>60</v>
      </c>
      <c r="E104" s="10" t="s">
        <v>167</v>
      </c>
      <c r="F104" s="4">
        <v>288.2</v>
      </c>
      <c r="G104" s="1" t="s">
        <v>7</v>
      </c>
      <c r="H104" s="6">
        <v>94</v>
      </c>
    </row>
    <row r="105" spans="1:8" ht="25.25" customHeight="1" x14ac:dyDescent="0.35">
      <c r="A105" s="1" t="s">
        <v>39</v>
      </c>
      <c r="B105" s="2">
        <v>17038</v>
      </c>
      <c r="C105" s="2">
        <v>3907</v>
      </c>
      <c r="D105" s="3" t="s">
        <v>61</v>
      </c>
      <c r="E105" s="10" t="s">
        <v>190</v>
      </c>
      <c r="F105" s="4">
        <v>270</v>
      </c>
      <c r="G105" s="1" t="s">
        <v>7</v>
      </c>
      <c r="H105" s="6">
        <v>95</v>
      </c>
    </row>
    <row r="106" spans="1:8" ht="25.25" customHeight="1" x14ac:dyDescent="0.35">
      <c r="A106" s="1" t="s">
        <v>39</v>
      </c>
      <c r="B106" s="2">
        <v>18141</v>
      </c>
      <c r="C106" s="2">
        <v>4153</v>
      </c>
      <c r="D106" s="3" t="s">
        <v>63</v>
      </c>
      <c r="E106" s="10" t="s">
        <v>64</v>
      </c>
      <c r="F106" s="4">
        <v>348.6</v>
      </c>
      <c r="G106" s="1" t="s">
        <v>7</v>
      </c>
      <c r="H106" s="6">
        <v>96</v>
      </c>
    </row>
    <row r="107" spans="1:8" ht="43" customHeight="1" x14ac:dyDescent="0.35">
      <c r="A107" s="1" t="s">
        <v>39</v>
      </c>
      <c r="B107" s="2">
        <v>19494</v>
      </c>
      <c r="C107" s="2">
        <v>4490</v>
      </c>
      <c r="D107" s="3" t="s">
        <v>65</v>
      </c>
      <c r="E107" s="10" t="s">
        <v>191</v>
      </c>
      <c r="F107" s="4">
        <v>882.11</v>
      </c>
      <c r="G107" s="1" t="s">
        <v>7</v>
      </c>
      <c r="H107" s="6">
        <v>97</v>
      </c>
    </row>
  </sheetData>
  <mergeCells count="1">
    <mergeCell ref="A1:H1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8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2</vt:i4>
      </vt:variant>
    </vt:vector>
  </HeadingPairs>
  <TitlesOfParts>
    <vt:vector size="3" baseType="lpstr">
      <vt:lpstr>Etat frais</vt:lpstr>
      <vt:lpstr>'Etat frais'!Impression_des_titres</vt:lpstr>
      <vt:lpstr>'Etat frais'!Zone_d_impression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Elisabeth MATEUS</dc:creator>
  <cp:lastModifiedBy>Audrey BOISSIER</cp:lastModifiedBy>
  <cp:lastPrinted>2025-09-25T15:28:53Z</cp:lastPrinted>
  <dcterms:created xsi:type="dcterms:W3CDTF">2025-09-11T17:47:02Z</dcterms:created>
  <dcterms:modified xsi:type="dcterms:W3CDTF">2025-09-25T15:32:45Z</dcterms:modified>
</cp:coreProperties>
</file>